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<sst xmlns="http://schemas.openxmlformats.org/spreadsheetml/2006/main" count="73" uniqueCount="29">
  <si>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</si>
  <si>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</si>
  <si>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</si>
  <si>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</si>
  <si>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</si>
  <si>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</si>
  <si>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</si>
  <si>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</si>
  <si>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</si>
  <si>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</si>
  <si>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</si>
  <si>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</si>
  <si>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</si>
  <si>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</si>
  <si>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Приложение 5</t>
  </si>
  <si>
    <t>Неганова Ю., Чиркова Н.
«История Ижевска в памятниках»</t>
  </si>
  <si>
    <t>Ибрагимов А.
«Роль удмуртских просветителей в организации и становлении Можгинского педагогического колледжа  в период с 1918 по 1941 гг.»</t>
  </si>
  <si>
    <t>Ильина Т.М., Тихонова Т.А., Червякова А.А., Аршаулова О.Н.
«Герои - кооператоры Великой Отечественной войны»</t>
  </si>
  <si>
    <t>Поздеева В., Юдина М.
«Подготовка учителей в Удмуртской Республике в 20-50-е гг.»</t>
  </si>
  <si>
    <t>Яшнова Н.
«Баллада о восьми 
братьях»</t>
  </si>
  <si>
    <t>Фахретдинова В., Кустова Е.
«Биография Селина Константина Михайловича»</t>
  </si>
  <si>
    <t>Султанова Ю.
«Жизнь посвятил людям»</t>
  </si>
  <si>
    <t>Пермитина Я.
«Каждый пожарный – герой, всю жизнь на войне, каждую минуту рискует собой»</t>
  </si>
  <si>
    <t>Михайлова Е.
«Роль Григория Титова в развитии музыкальной культуры Удмуртии»</t>
  </si>
  <si>
    <t>Булдаков В.
«Развитие ремесла в Глазовском уезде конца ХIХ – начала ХХ в.»</t>
  </si>
  <si>
    <t>Ваулин Г.
«Край родной навек любимый»</t>
  </si>
  <si>
    <t>Общая сумма баллов</t>
  </si>
  <si>
    <t>Лист оценки работ. Номинация II. "История Удмуртии". 2.2. Группа «учащиеся учреждений начального и среднего профессионального образования»</t>
  </si>
  <si>
    <t>РЦДОД (I тур конкурса)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</si>
</sst>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46">
      <selection activeCell="A54" sqref="A54"/>
    </sheetView>
  </sheetViews>
  <sheetFormatPr defaultColWidth="9.140625" defaultRowHeight="12.75"/>
  <cols>
    <col min="1" max="1" width="25.7109375" style="12" customWidth="1"/>
    <col min="2" max="2" width="10.28125" style="0" customWidth="1"/>
    <col min="3" max="4" width="6.421875" style="0" customWidth="1"/>
    <col min="5" max="5" width="8.57421875" style="0" customWidth="1"/>
    <col min="6" max="6" width="7.28125" style="0" customWidth="1"/>
    <col min="7" max="7" width="7.421875" style="0" customWidth="1"/>
    <col min="8" max="8" width="6.710937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14</v>
      </c>
    </row>
    <row r="2" spans="1:13" s="34" customFormat="1" ht="29.2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56" s="29" customFormat="1" ht="122.25" customHeight="1">
      <c r="B3" s="22" t="s">
        <v>15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22" t="s">
        <v>21</v>
      </c>
      <c r="I3" s="22" t="s">
        <v>22</v>
      </c>
      <c r="J3" s="22" t="s">
        <v>23</v>
      </c>
      <c r="K3" s="22" t="s">
        <v>24</v>
      </c>
      <c r="L3" s="22" t="s">
        <v>25</v>
      </c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41.25" customHeight="1">
      <c r="A5" s="11" t="s">
        <v>11</v>
      </c>
      <c r="B5" s="24">
        <v>6</v>
      </c>
      <c r="C5" s="24">
        <v>6</v>
      </c>
      <c r="D5" s="24">
        <v>6</v>
      </c>
      <c r="E5" s="24">
        <v>6</v>
      </c>
      <c r="F5" s="24">
        <v>6</v>
      </c>
      <c r="G5" s="24">
        <v>6</v>
      </c>
      <c r="H5" s="24">
        <v>6</v>
      </c>
      <c r="I5" s="24">
        <v>6</v>
      </c>
      <c r="J5" s="24">
        <v>6</v>
      </c>
      <c r="K5" s="24">
        <v>6</v>
      </c>
      <c r="L5" s="24">
        <v>5</v>
      </c>
      <c r="M5" s="3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7.25" customHeight="1">
      <c r="A6" s="11" t="s">
        <v>1</v>
      </c>
      <c r="B6" s="24">
        <v>6</v>
      </c>
      <c r="C6" s="24">
        <v>5</v>
      </c>
      <c r="D6" s="24">
        <v>5</v>
      </c>
      <c r="E6" s="24">
        <v>4</v>
      </c>
      <c r="F6" s="24">
        <v>5</v>
      </c>
      <c r="G6" s="24">
        <v>5</v>
      </c>
      <c r="H6" s="24">
        <v>5</v>
      </c>
      <c r="I6" s="24">
        <v>4</v>
      </c>
      <c r="J6" s="24">
        <v>5</v>
      </c>
      <c r="K6" s="24">
        <v>4</v>
      </c>
      <c r="L6" s="24">
        <v>3</v>
      </c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40.5" customHeight="1">
      <c r="A7" s="11" t="s">
        <v>5</v>
      </c>
      <c r="B7" s="24">
        <v>5</v>
      </c>
      <c r="C7" s="24">
        <v>5</v>
      </c>
      <c r="D7" s="24">
        <v>4</v>
      </c>
      <c r="E7" s="24">
        <v>6</v>
      </c>
      <c r="F7" s="24">
        <v>5</v>
      </c>
      <c r="G7" s="24">
        <v>6</v>
      </c>
      <c r="H7" s="24">
        <v>6</v>
      </c>
      <c r="I7" s="24">
        <v>5</v>
      </c>
      <c r="J7" s="24">
        <v>5</v>
      </c>
      <c r="K7" s="24">
        <v>6</v>
      </c>
      <c r="L7" s="24">
        <v>5</v>
      </c>
      <c r="M7" s="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8.75" customHeight="1">
      <c r="A8" s="11" t="s">
        <v>2</v>
      </c>
      <c r="B8" s="24">
        <v>3</v>
      </c>
      <c r="C8" s="24">
        <v>3</v>
      </c>
      <c r="D8" s="24">
        <v>3</v>
      </c>
      <c r="E8" s="24">
        <v>3</v>
      </c>
      <c r="F8" s="24">
        <v>3</v>
      </c>
      <c r="G8" s="24">
        <v>3</v>
      </c>
      <c r="H8" s="24">
        <v>3</v>
      </c>
      <c r="I8" s="24">
        <v>2</v>
      </c>
      <c r="J8" s="24">
        <v>3</v>
      </c>
      <c r="K8" s="24">
        <v>3</v>
      </c>
      <c r="L8" s="24">
        <v>2</v>
      </c>
      <c r="M8" s="33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7" customHeight="1">
      <c r="A9" s="11" t="s">
        <v>6</v>
      </c>
      <c r="B9" s="24">
        <v>3</v>
      </c>
      <c r="C9" s="24">
        <v>3</v>
      </c>
      <c r="D9" s="24">
        <v>3</v>
      </c>
      <c r="E9" s="24">
        <v>3</v>
      </c>
      <c r="F9" s="24">
        <v>3</v>
      </c>
      <c r="G9" s="24">
        <v>3</v>
      </c>
      <c r="H9" s="24">
        <v>2</v>
      </c>
      <c r="I9" s="24">
        <v>3</v>
      </c>
      <c r="J9" s="24">
        <v>3</v>
      </c>
      <c r="K9" s="24">
        <v>3</v>
      </c>
      <c r="L9" s="24">
        <v>3</v>
      </c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7.25" customHeight="1">
      <c r="A10" s="11" t="s">
        <v>3</v>
      </c>
      <c r="B10" s="24">
        <v>2</v>
      </c>
      <c r="C10" s="24">
        <v>2</v>
      </c>
      <c r="D10" s="24">
        <v>3</v>
      </c>
      <c r="E10" s="24">
        <v>2</v>
      </c>
      <c r="F10" s="24">
        <v>2</v>
      </c>
      <c r="G10" s="24">
        <v>2</v>
      </c>
      <c r="H10" s="24">
        <v>3</v>
      </c>
      <c r="I10" s="24">
        <v>2</v>
      </c>
      <c r="J10" s="24">
        <v>3</v>
      </c>
      <c r="K10" s="24">
        <v>2</v>
      </c>
      <c r="L10" s="24">
        <v>3</v>
      </c>
      <c r="M10" s="3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8" customHeight="1">
      <c r="A11" s="20" t="s">
        <v>7</v>
      </c>
      <c r="B11" s="35">
        <v>3</v>
      </c>
      <c r="C11" s="35">
        <v>3</v>
      </c>
      <c r="D11" s="35">
        <v>3</v>
      </c>
      <c r="E11" s="35">
        <v>3</v>
      </c>
      <c r="F11" s="35">
        <v>3</v>
      </c>
      <c r="G11" s="35">
        <v>3</v>
      </c>
      <c r="H11" s="35">
        <v>3</v>
      </c>
      <c r="I11" s="35">
        <v>3</v>
      </c>
      <c r="J11" s="35">
        <v>3</v>
      </c>
      <c r="K11" s="24">
        <v>3</v>
      </c>
      <c r="L11" s="24">
        <v>3</v>
      </c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21" customFormat="1" ht="18.75" customHeight="1">
      <c r="A12" s="13" t="s">
        <v>8</v>
      </c>
      <c r="B12" s="14">
        <f>SUM(B5:B11)</f>
        <v>28</v>
      </c>
      <c r="C12" s="14">
        <f aca="true" t="shared" si="0" ref="C12:I12">SUM(C5:C11)</f>
        <v>27</v>
      </c>
      <c r="D12" s="14">
        <f t="shared" si="0"/>
        <v>27</v>
      </c>
      <c r="E12" s="14">
        <f t="shared" si="0"/>
        <v>27</v>
      </c>
      <c r="F12" s="14">
        <f t="shared" si="0"/>
        <v>27</v>
      </c>
      <c r="G12" s="14">
        <f t="shared" si="0"/>
        <v>28</v>
      </c>
      <c r="H12" s="14">
        <f t="shared" si="0"/>
        <v>28</v>
      </c>
      <c r="I12" s="14">
        <f t="shared" si="0"/>
        <v>25</v>
      </c>
      <c r="J12" s="14">
        <f>SUM(J5:J11)</f>
        <v>28</v>
      </c>
      <c r="K12" s="14">
        <f>SUM(K5:K11)</f>
        <v>27</v>
      </c>
      <c r="L12" s="14">
        <f>SUM(L5:L11)</f>
        <v>24</v>
      </c>
      <c r="M12" s="1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19" customFormat="1" ht="16.5" customHeight="1">
      <c r="A14" s="10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19" customFormat="1" ht="51">
      <c r="A15" s="11" t="s">
        <v>11</v>
      </c>
      <c r="B15" s="24">
        <v>6</v>
      </c>
      <c r="C15" s="24">
        <v>6</v>
      </c>
      <c r="D15" s="24">
        <v>5</v>
      </c>
      <c r="E15" s="24">
        <v>5</v>
      </c>
      <c r="F15" s="24">
        <v>5</v>
      </c>
      <c r="G15" s="24">
        <v>5</v>
      </c>
      <c r="H15" s="24">
        <v>5</v>
      </c>
      <c r="I15" s="24">
        <v>6</v>
      </c>
      <c r="J15" s="24">
        <v>6</v>
      </c>
      <c r="K15" s="24">
        <v>6</v>
      </c>
      <c r="L15" s="24">
        <v>5</v>
      </c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2.75">
      <c r="A16" s="18" t="s">
        <v>1</v>
      </c>
      <c r="B16" s="24">
        <v>6</v>
      </c>
      <c r="C16" s="24">
        <v>6</v>
      </c>
      <c r="D16" s="24">
        <v>6</v>
      </c>
      <c r="E16" s="24">
        <v>6</v>
      </c>
      <c r="F16" s="24">
        <v>6</v>
      </c>
      <c r="G16" s="24">
        <v>5</v>
      </c>
      <c r="H16" s="24">
        <v>6</v>
      </c>
      <c r="I16" s="24">
        <v>6</v>
      </c>
      <c r="J16" s="24">
        <v>6</v>
      </c>
      <c r="K16" s="24">
        <v>5</v>
      </c>
      <c r="L16" s="24">
        <v>5</v>
      </c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13" ht="38.25">
      <c r="A17" s="11" t="s">
        <v>5</v>
      </c>
      <c r="B17" s="24">
        <v>4</v>
      </c>
      <c r="C17" s="24">
        <v>6</v>
      </c>
      <c r="D17" s="24">
        <v>6</v>
      </c>
      <c r="E17" s="24">
        <v>6</v>
      </c>
      <c r="F17" s="24">
        <v>5</v>
      </c>
      <c r="G17" s="24">
        <v>5</v>
      </c>
      <c r="H17" s="24">
        <v>5</v>
      </c>
      <c r="I17" s="24">
        <v>6</v>
      </c>
      <c r="J17" s="24">
        <v>5</v>
      </c>
      <c r="K17" s="24">
        <v>4</v>
      </c>
      <c r="L17" s="24">
        <v>5</v>
      </c>
      <c r="M17" s="24"/>
    </row>
    <row r="18" spans="1:13" ht="12.75">
      <c r="A18" s="11" t="s">
        <v>2</v>
      </c>
      <c r="B18" s="24">
        <v>3</v>
      </c>
      <c r="C18" s="24">
        <v>3</v>
      </c>
      <c r="D18" s="24">
        <v>2</v>
      </c>
      <c r="E18" s="24">
        <v>3</v>
      </c>
      <c r="F18" s="24">
        <v>3</v>
      </c>
      <c r="G18" s="24">
        <v>3</v>
      </c>
      <c r="H18" s="24">
        <v>3</v>
      </c>
      <c r="I18" s="24">
        <v>3</v>
      </c>
      <c r="J18" s="24">
        <v>3</v>
      </c>
      <c r="K18" s="24">
        <v>3</v>
      </c>
      <c r="L18" s="24">
        <v>3</v>
      </c>
      <c r="M18" s="24"/>
    </row>
    <row r="19" spans="1:13" ht="25.5">
      <c r="A19" s="11" t="s">
        <v>6</v>
      </c>
      <c r="B19" s="24">
        <v>2</v>
      </c>
      <c r="C19" s="24">
        <v>2</v>
      </c>
      <c r="D19" s="24">
        <v>3</v>
      </c>
      <c r="E19" s="24">
        <v>3</v>
      </c>
      <c r="F19" s="24">
        <v>2</v>
      </c>
      <c r="G19" s="24">
        <v>3</v>
      </c>
      <c r="H19" s="24">
        <v>3</v>
      </c>
      <c r="I19" s="24">
        <v>2</v>
      </c>
      <c r="J19" s="24">
        <v>3</v>
      </c>
      <c r="K19" s="24">
        <v>3</v>
      </c>
      <c r="L19" s="24">
        <v>3</v>
      </c>
      <c r="M19" s="24"/>
    </row>
    <row r="20" spans="1:13" ht="12.75">
      <c r="A20" s="11" t="s">
        <v>3</v>
      </c>
      <c r="B20" s="24">
        <v>0</v>
      </c>
      <c r="C20" s="24">
        <v>0</v>
      </c>
      <c r="D20" s="24">
        <v>3</v>
      </c>
      <c r="E20" s="24">
        <v>3</v>
      </c>
      <c r="F20" s="24">
        <v>0</v>
      </c>
      <c r="G20" s="24">
        <v>0</v>
      </c>
      <c r="H20" s="24">
        <v>0</v>
      </c>
      <c r="I20" s="24">
        <v>1</v>
      </c>
      <c r="J20" s="24">
        <v>1</v>
      </c>
      <c r="K20" s="24">
        <v>0</v>
      </c>
      <c r="L20" s="24">
        <v>2</v>
      </c>
      <c r="M20" s="24"/>
    </row>
    <row r="21" spans="1:13" ht="12.75">
      <c r="A21" s="11" t="s">
        <v>7</v>
      </c>
      <c r="B21" s="35">
        <v>3</v>
      </c>
      <c r="C21" s="35">
        <v>2</v>
      </c>
      <c r="D21" s="35">
        <v>3</v>
      </c>
      <c r="E21" s="35">
        <v>3</v>
      </c>
      <c r="F21" s="24">
        <v>2</v>
      </c>
      <c r="G21" s="24">
        <v>3</v>
      </c>
      <c r="H21" s="24">
        <v>3</v>
      </c>
      <c r="I21" s="24">
        <v>3</v>
      </c>
      <c r="J21" s="24">
        <v>3</v>
      </c>
      <c r="K21" s="24">
        <v>2</v>
      </c>
      <c r="L21" s="24">
        <v>3</v>
      </c>
      <c r="M21" s="24"/>
    </row>
    <row r="22" spans="1:13" ht="12.75">
      <c r="A22" s="13" t="s">
        <v>8</v>
      </c>
      <c r="B22" s="25">
        <f>SUM(B15:B21)</f>
        <v>24</v>
      </c>
      <c r="C22" s="25">
        <f>SUM(C15:C21)</f>
        <v>25</v>
      </c>
      <c r="D22" s="25">
        <f aca="true" t="shared" si="1" ref="D22:I22">SUM(D15:D21)</f>
        <v>28</v>
      </c>
      <c r="E22" s="25">
        <f t="shared" si="1"/>
        <v>29</v>
      </c>
      <c r="F22" s="25">
        <f t="shared" si="1"/>
        <v>23</v>
      </c>
      <c r="G22" s="25">
        <f t="shared" si="1"/>
        <v>24</v>
      </c>
      <c r="H22" s="25">
        <f t="shared" si="1"/>
        <v>25</v>
      </c>
      <c r="I22" s="25">
        <f t="shared" si="1"/>
        <v>27</v>
      </c>
      <c r="J22" s="25">
        <f>SUM(J15:J21)</f>
        <v>27</v>
      </c>
      <c r="K22" s="25">
        <f>SUM(K15:K21)</f>
        <v>23</v>
      </c>
      <c r="L22" s="25">
        <f>SUM(L15:L21)</f>
        <v>26</v>
      </c>
      <c r="M22" s="25"/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6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41.25" customHeight="1">
      <c r="A25" s="11" t="s">
        <v>11</v>
      </c>
      <c r="B25" s="24">
        <v>4</v>
      </c>
      <c r="C25" s="24">
        <v>5</v>
      </c>
      <c r="D25" s="24">
        <v>5</v>
      </c>
      <c r="E25" s="24">
        <v>5</v>
      </c>
      <c r="F25" s="24">
        <v>4</v>
      </c>
      <c r="G25" s="24">
        <v>4</v>
      </c>
      <c r="H25" s="24">
        <v>4</v>
      </c>
      <c r="I25" s="24">
        <v>5</v>
      </c>
      <c r="J25" s="24">
        <v>5</v>
      </c>
      <c r="K25" s="24">
        <v>5</v>
      </c>
      <c r="L25" s="24">
        <v>5</v>
      </c>
      <c r="M25" s="3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7.25" customHeight="1">
      <c r="A26" s="11" t="s">
        <v>1</v>
      </c>
      <c r="B26" s="24">
        <v>5</v>
      </c>
      <c r="C26" s="24">
        <v>5</v>
      </c>
      <c r="D26" s="24">
        <v>4</v>
      </c>
      <c r="E26" s="24">
        <v>5</v>
      </c>
      <c r="F26" s="24">
        <v>4</v>
      </c>
      <c r="G26" s="24">
        <v>4</v>
      </c>
      <c r="H26" s="24">
        <v>5</v>
      </c>
      <c r="I26" s="24">
        <v>5</v>
      </c>
      <c r="J26" s="24">
        <v>5</v>
      </c>
      <c r="K26" s="24">
        <v>5</v>
      </c>
      <c r="L26" s="24">
        <v>4</v>
      </c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40.5" customHeight="1">
      <c r="A27" s="11" t="s">
        <v>5</v>
      </c>
      <c r="B27" s="24">
        <v>4</v>
      </c>
      <c r="C27" s="24">
        <v>4</v>
      </c>
      <c r="D27" s="24">
        <v>4</v>
      </c>
      <c r="E27" s="24">
        <v>5</v>
      </c>
      <c r="F27" s="24">
        <v>4</v>
      </c>
      <c r="G27" s="24">
        <v>4</v>
      </c>
      <c r="H27" s="24">
        <v>4</v>
      </c>
      <c r="I27" s="24">
        <v>5</v>
      </c>
      <c r="J27" s="24">
        <v>4</v>
      </c>
      <c r="K27" s="24">
        <v>5</v>
      </c>
      <c r="L27" s="24">
        <v>4</v>
      </c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8.75" customHeight="1">
      <c r="A28" s="11" t="s">
        <v>2</v>
      </c>
      <c r="B28" s="24">
        <v>3</v>
      </c>
      <c r="C28" s="24">
        <v>3</v>
      </c>
      <c r="D28" s="24">
        <v>1</v>
      </c>
      <c r="E28" s="24">
        <v>3</v>
      </c>
      <c r="F28" s="24">
        <v>3</v>
      </c>
      <c r="G28" s="24">
        <v>2</v>
      </c>
      <c r="H28" s="24">
        <v>3</v>
      </c>
      <c r="I28" s="24">
        <v>3</v>
      </c>
      <c r="J28" s="24">
        <v>2</v>
      </c>
      <c r="K28" s="24">
        <v>3</v>
      </c>
      <c r="L28" s="24">
        <v>2</v>
      </c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27" customHeight="1">
      <c r="A29" s="11" t="s">
        <v>6</v>
      </c>
      <c r="B29" s="24">
        <v>2</v>
      </c>
      <c r="C29" s="24">
        <v>1</v>
      </c>
      <c r="D29" s="24">
        <v>3</v>
      </c>
      <c r="E29" s="24">
        <v>3</v>
      </c>
      <c r="F29" s="24">
        <v>2</v>
      </c>
      <c r="G29" s="24">
        <v>3</v>
      </c>
      <c r="H29" s="24">
        <v>3</v>
      </c>
      <c r="I29" s="24">
        <v>3</v>
      </c>
      <c r="J29" s="24">
        <v>2</v>
      </c>
      <c r="K29" s="24">
        <v>2</v>
      </c>
      <c r="L29" s="24">
        <v>2</v>
      </c>
      <c r="M29" s="3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7.25" customHeight="1">
      <c r="A30" s="11" t="s">
        <v>3</v>
      </c>
      <c r="B30" s="24">
        <v>1</v>
      </c>
      <c r="C30" s="24">
        <v>1</v>
      </c>
      <c r="D30" s="24">
        <v>2</v>
      </c>
      <c r="E30" s="24">
        <v>2</v>
      </c>
      <c r="F30" s="24">
        <v>2</v>
      </c>
      <c r="G30" s="24">
        <v>2</v>
      </c>
      <c r="H30" s="24">
        <v>2</v>
      </c>
      <c r="I30" s="24">
        <v>2</v>
      </c>
      <c r="J30" s="24">
        <v>2</v>
      </c>
      <c r="K30" s="24">
        <v>2</v>
      </c>
      <c r="L30" s="24">
        <v>2</v>
      </c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8" customHeight="1">
      <c r="A31" s="20" t="s">
        <v>7</v>
      </c>
      <c r="B31" s="35">
        <v>3</v>
      </c>
      <c r="C31" s="35">
        <v>2</v>
      </c>
      <c r="D31" s="35">
        <v>2</v>
      </c>
      <c r="E31" s="35">
        <v>3</v>
      </c>
      <c r="F31" s="35">
        <v>2</v>
      </c>
      <c r="G31" s="35">
        <v>3</v>
      </c>
      <c r="H31" s="35">
        <v>3</v>
      </c>
      <c r="I31" s="35">
        <v>3</v>
      </c>
      <c r="J31" s="35">
        <v>2</v>
      </c>
      <c r="K31" s="24">
        <v>3</v>
      </c>
      <c r="L31" s="24">
        <v>3</v>
      </c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21" customFormat="1" ht="18.75" customHeight="1">
      <c r="A32" s="13" t="s">
        <v>8</v>
      </c>
      <c r="B32" s="14">
        <f>SUM(B25:B31)</f>
        <v>22</v>
      </c>
      <c r="C32" s="14">
        <f aca="true" t="shared" si="2" ref="C32:I32">SUM(C25:C31)</f>
        <v>21</v>
      </c>
      <c r="D32" s="14">
        <f t="shared" si="2"/>
        <v>21</v>
      </c>
      <c r="E32" s="14">
        <f t="shared" si="2"/>
        <v>26</v>
      </c>
      <c r="F32" s="14">
        <f t="shared" si="2"/>
        <v>21</v>
      </c>
      <c r="G32" s="14">
        <f t="shared" si="2"/>
        <v>22</v>
      </c>
      <c r="H32" s="14">
        <f t="shared" si="2"/>
        <v>24</v>
      </c>
      <c r="I32" s="14">
        <f t="shared" si="2"/>
        <v>26</v>
      </c>
      <c r="J32" s="14">
        <f>SUM(J25:J31)</f>
        <v>22</v>
      </c>
      <c r="K32" s="14">
        <f>SUM(K25:K31)</f>
        <v>25</v>
      </c>
      <c r="L32" s="14">
        <f>SUM(L25:L31)</f>
        <v>22</v>
      </c>
      <c r="M32" s="1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6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41.25" customHeight="1">
      <c r="A35" s="11" t="s">
        <v>11</v>
      </c>
      <c r="B35" s="24">
        <v>6</v>
      </c>
      <c r="C35" s="24">
        <v>6</v>
      </c>
      <c r="D35" s="24">
        <v>6</v>
      </c>
      <c r="E35" s="24">
        <v>6</v>
      </c>
      <c r="F35" s="24">
        <v>6</v>
      </c>
      <c r="G35" s="24">
        <v>4</v>
      </c>
      <c r="H35" s="24">
        <v>6</v>
      </c>
      <c r="I35" s="24">
        <v>6</v>
      </c>
      <c r="J35" s="24">
        <v>6</v>
      </c>
      <c r="K35" s="24">
        <v>6</v>
      </c>
      <c r="L35" s="24">
        <v>4</v>
      </c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7.25" customHeight="1">
      <c r="A36" s="11" t="s">
        <v>1</v>
      </c>
      <c r="B36" s="24">
        <v>5</v>
      </c>
      <c r="C36" s="24">
        <v>6</v>
      </c>
      <c r="D36" s="24">
        <v>6</v>
      </c>
      <c r="E36" s="24">
        <v>5.5</v>
      </c>
      <c r="F36" s="24">
        <v>6</v>
      </c>
      <c r="G36" s="24">
        <v>6</v>
      </c>
      <c r="H36" s="24">
        <v>4</v>
      </c>
      <c r="I36" s="24">
        <v>6</v>
      </c>
      <c r="J36" s="24">
        <v>6</v>
      </c>
      <c r="K36" s="24">
        <v>5</v>
      </c>
      <c r="L36" s="24">
        <v>2</v>
      </c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40.5" customHeight="1">
      <c r="A37" s="11" t="s">
        <v>5</v>
      </c>
      <c r="B37" s="24">
        <v>5</v>
      </c>
      <c r="C37" s="24">
        <v>5</v>
      </c>
      <c r="D37" s="24">
        <v>6</v>
      </c>
      <c r="E37" s="24">
        <v>4</v>
      </c>
      <c r="F37" s="24">
        <v>6</v>
      </c>
      <c r="G37" s="24">
        <v>6</v>
      </c>
      <c r="H37" s="24">
        <v>4</v>
      </c>
      <c r="I37" s="24">
        <v>6</v>
      </c>
      <c r="J37" s="24">
        <v>4</v>
      </c>
      <c r="K37" s="24">
        <v>2</v>
      </c>
      <c r="L37" s="24">
        <v>4.5</v>
      </c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8.75" customHeight="1">
      <c r="A38" s="11" t="s">
        <v>2</v>
      </c>
      <c r="B38" s="24">
        <v>2.5</v>
      </c>
      <c r="C38" s="24">
        <v>2</v>
      </c>
      <c r="D38" s="24">
        <v>2.5</v>
      </c>
      <c r="E38" s="24">
        <v>3</v>
      </c>
      <c r="F38" s="24">
        <v>3</v>
      </c>
      <c r="G38" s="24">
        <v>2.5</v>
      </c>
      <c r="H38" s="24">
        <v>2.5</v>
      </c>
      <c r="I38" s="24">
        <v>1.5</v>
      </c>
      <c r="J38" s="24">
        <v>2</v>
      </c>
      <c r="K38" s="24">
        <v>1.5</v>
      </c>
      <c r="L38" s="24">
        <v>2.5</v>
      </c>
      <c r="M38" s="3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27" customHeight="1">
      <c r="A39" s="11" t="s">
        <v>6</v>
      </c>
      <c r="B39" s="24">
        <v>2.5</v>
      </c>
      <c r="C39" s="24">
        <v>0</v>
      </c>
      <c r="D39" s="24">
        <v>3</v>
      </c>
      <c r="E39" s="24">
        <v>2.5</v>
      </c>
      <c r="F39" s="24">
        <v>3</v>
      </c>
      <c r="G39" s="24">
        <v>3</v>
      </c>
      <c r="H39" s="24">
        <v>2.5</v>
      </c>
      <c r="I39" s="24">
        <v>1.5</v>
      </c>
      <c r="J39" s="24">
        <v>3</v>
      </c>
      <c r="K39" s="24">
        <v>1.5</v>
      </c>
      <c r="L39" s="24">
        <v>1.5</v>
      </c>
      <c r="M39" s="3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7.25" customHeight="1">
      <c r="A40" s="11" t="s">
        <v>3</v>
      </c>
      <c r="B40" s="24">
        <v>1.5</v>
      </c>
      <c r="C40" s="24">
        <v>1</v>
      </c>
      <c r="D40" s="24">
        <v>2</v>
      </c>
      <c r="E40" s="24">
        <v>2</v>
      </c>
      <c r="F40" s="24">
        <v>2.5</v>
      </c>
      <c r="G40" s="24">
        <v>3</v>
      </c>
      <c r="H40" s="24">
        <v>2.5</v>
      </c>
      <c r="I40" s="24">
        <v>0</v>
      </c>
      <c r="J40" s="24">
        <v>2</v>
      </c>
      <c r="K40" s="24">
        <v>0</v>
      </c>
      <c r="L40" s="24">
        <v>0</v>
      </c>
      <c r="M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8" customHeight="1">
      <c r="A41" s="20" t="s">
        <v>7</v>
      </c>
      <c r="B41" s="35">
        <v>3</v>
      </c>
      <c r="C41" s="35">
        <v>2.5</v>
      </c>
      <c r="D41" s="35">
        <v>3</v>
      </c>
      <c r="E41" s="35">
        <v>3</v>
      </c>
      <c r="F41" s="35">
        <v>3</v>
      </c>
      <c r="G41" s="35">
        <v>3</v>
      </c>
      <c r="H41" s="35">
        <v>3</v>
      </c>
      <c r="I41" s="35">
        <v>0</v>
      </c>
      <c r="J41" s="35">
        <v>2.5</v>
      </c>
      <c r="K41" s="24">
        <v>2.5</v>
      </c>
      <c r="L41" s="24">
        <v>3</v>
      </c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s="21" customFormat="1" ht="18.75" customHeight="1">
      <c r="A42" s="13" t="s">
        <v>8</v>
      </c>
      <c r="B42" s="14">
        <f aca="true" t="shared" si="3" ref="B42:I42">SUM(B35:B41)</f>
        <v>25.5</v>
      </c>
      <c r="C42" s="14">
        <f t="shared" si="3"/>
        <v>22.5</v>
      </c>
      <c r="D42" s="14">
        <f t="shared" si="3"/>
        <v>28.5</v>
      </c>
      <c r="E42" s="14">
        <f t="shared" si="3"/>
        <v>26</v>
      </c>
      <c r="F42" s="14">
        <f t="shared" si="3"/>
        <v>29.5</v>
      </c>
      <c r="G42" s="14">
        <f t="shared" si="3"/>
        <v>27.5</v>
      </c>
      <c r="H42" s="14">
        <f t="shared" si="3"/>
        <v>24.5</v>
      </c>
      <c r="I42" s="14">
        <f t="shared" si="3"/>
        <v>21</v>
      </c>
      <c r="J42" s="14">
        <f>SUM(J35:J41)</f>
        <v>25.5</v>
      </c>
      <c r="K42" s="14">
        <f>SUM(K35:K41)</f>
        <v>18.5</v>
      </c>
      <c r="L42" s="14">
        <f>SUM(L35:L41)</f>
        <v>17.5</v>
      </c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ht="65.25" customHeight="1"/>
    <row r="44" spans="1:56" s="7" customFormat="1" ht="18" customHeight="1">
      <c r="A44" s="10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41.25" customHeight="1">
      <c r="A45" s="11" t="s">
        <v>11</v>
      </c>
      <c r="B45" s="24">
        <v>3</v>
      </c>
      <c r="C45" s="24">
        <v>4</v>
      </c>
      <c r="D45" s="24">
        <v>4</v>
      </c>
      <c r="E45" s="24">
        <v>3</v>
      </c>
      <c r="F45" s="24">
        <v>5</v>
      </c>
      <c r="G45" s="24">
        <v>5</v>
      </c>
      <c r="H45" s="24">
        <v>5</v>
      </c>
      <c r="I45" s="24">
        <v>5</v>
      </c>
      <c r="J45" s="24">
        <v>5</v>
      </c>
      <c r="K45" s="24">
        <v>5</v>
      </c>
      <c r="L45" s="24">
        <v>3</v>
      </c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7.25" customHeight="1">
      <c r="A46" s="11" t="s">
        <v>1</v>
      </c>
      <c r="B46" s="24">
        <v>3</v>
      </c>
      <c r="C46" s="24">
        <v>4</v>
      </c>
      <c r="D46" s="24">
        <v>5</v>
      </c>
      <c r="E46" s="24">
        <v>2</v>
      </c>
      <c r="F46" s="24">
        <v>1</v>
      </c>
      <c r="G46" s="24">
        <v>4</v>
      </c>
      <c r="H46" s="24">
        <v>4</v>
      </c>
      <c r="I46" s="24">
        <v>5</v>
      </c>
      <c r="J46" s="24">
        <v>5</v>
      </c>
      <c r="K46" s="24">
        <v>2</v>
      </c>
      <c r="L46" s="24">
        <v>2</v>
      </c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40.5" customHeight="1">
      <c r="A47" s="11" t="s">
        <v>5</v>
      </c>
      <c r="B47" s="24">
        <v>5</v>
      </c>
      <c r="C47" s="24">
        <v>6</v>
      </c>
      <c r="D47" s="24">
        <v>5</v>
      </c>
      <c r="E47" s="24">
        <v>4</v>
      </c>
      <c r="F47" s="24">
        <v>1</v>
      </c>
      <c r="G47" s="24">
        <v>5</v>
      </c>
      <c r="H47" s="24">
        <v>5</v>
      </c>
      <c r="I47" s="24">
        <v>5</v>
      </c>
      <c r="J47" s="24">
        <v>5</v>
      </c>
      <c r="K47" s="24">
        <v>4</v>
      </c>
      <c r="L47" s="24">
        <v>5</v>
      </c>
      <c r="M47" s="3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8.75" customHeight="1">
      <c r="A48" s="11" t="s">
        <v>2</v>
      </c>
      <c r="B48" s="24">
        <v>2</v>
      </c>
      <c r="C48" s="24">
        <v>2</v>
      </c>
      <c r="D48" s="24">
        <v>2</v>
      </c>
      <c r="E48" s="24">
        <v>1</v>
      </c>
      <c r="F48" s="24">
        <v>1</v>
      </c>
      <c r="G48" s="24">
        <v>3</v>
      </c>
      <c r="H48" s="24">
        <v>2</v>
      </c>
      <c r="I48" s="24">
        <v>1</v>
      </c>
      <c r="J48" s="24">
        <v>2</v>
      </c>
      <c r="K48" s="24">
        <v>1</v>
      </c>
      <c r="L48" s="24">
        <v>1</v>
      </c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27" customHeight="1">
      <c r="A49" s="11" t="s">
        <v>6</v>
      </c>
      <c r="B49" s="24">
        <v>2</v>
      </c>
      <c r="C49" s="24">
        <v>2</v>
      </c>
      <c r="D49" s="24">
        <v>1</v>
      </c>
      <c r="E49" s="24">
        <v>1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2</v>
      </c>
      <c r="L49" s="24">
        <v>0</v>
      </c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7.25" customHeight="1">
      <c r="A50" s="11" t="s">
        <v>3</v>
      </c>
      <c r="B50" s="24">
        <v>2</v>
      </c>
      <c r="C50" s="24">
        <v>2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8" customHeight="1">
      <c r="A51" s="20" t="s">
        <v>7</v>
      </c>
      <c r="B51" s="35">
        <v>2</v>
      </c>
      <c r="C51" s="35">
        <v>1</v>
      </c>
      <c r="D51" s="35">
        <v>2</v>
      </c>
      <c r="E51" s="35">
        <v>1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24">
        <v>2</v>
      </c>
      <c r="L51" s="24">
        <v>2</v>
      </c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s="21" customFormat="1" ht="18.75" customHeight="1">
      <c r="A52" s="13" t="s">
        <v>8</v>
      </c>
      <c r="B52" s="14">
        <f aca="true" t="shared" si="4" ref="B52:I52">SUM(B45:B51)</f>
        <v>19</v>
      </c>
      <c r="C52" s="14">
        <f t="shared" si="4"/>
        <v>21</v>
      </c>
      <c r="D52" s="14">
        <f t="shared" si="4"/>
        <v>20</v>
      </c>
      <c r="E52" s="14">
        <f t="shared" si="4"/>
        <v>12</v>
      </c>
      <c r="F52" s="14">
        <f t="shared" si="4"/>
        <v>10</v>
      </c>
      <c r="G52" s="14">
        <f t="shared" si="4"/>
        <v>19</v>
      </c>
      <c r="H52" s="14">
        <f t="shared" si="4"/>
        <v>18</v>
      </c>
      <c r="I52" s="14">
        <f t="shared" si="4"/>
        <v>18</v>
      </c>
      <c r="J52" s="14">
        <f>SUM(J45:J51)</f>
        <v>19</v>
      </c>
      <c r="K52" s="14">
        <f>SUM(K45:K51)</f>
        <v>16</v>
      </c>
      <c r="L52" s="14">
        <f>SUM(L45:L51)</f>
        <v>13</v>
      </c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13" ht="12.7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6" s="7" customFormat="1" ht="18" customHeight="1">
      <c r="A54" s="10" t="s">
        <v>28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s="7" customFormat="1" ht="18" customHeight="1">
      <c r="A55" s="41" t="s">
        <v>8</v>
      </c>
      <c r="B55" s="40">
        <v>27.5</v>
      </c>
      <c r="C55" s="40">
        <v>26.875</v>
      </c>
      <c r="D55" s="40">
        <v>26.25</v>
      </c>
      <c r="E55" s="40">
        <v>26.25</v>
      </c>
      <c r="F55" s="40">
        <v>26.25</v>
      </c>
      <c r="G55" s="40">
        <v>26.25</v>
      </c>
      <c r="H55" s="40">
        <v>25.625</v>
      </c>
      <c r="I55" s="40">
        <v>25.625</v>
      </c>
      <c r="J55" s="40">
        <v>25</v>
      </c>
      <c r="K55" s="40">
        <v>25</v>
      </c>
      <c r="L55" s="40">
        <v>25</v>
      </c>
      <c r="M55" s="4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s="7" customFormat="1" ht="18" customHeight="1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2:56" s="29" customFormat="1" ht="122.25" customHeight="1">
      <c r="B57" s="22" t="s">
        <v>15</v>
      </c>
      <c r="C57" s="22" t="s">
        <v>16</v>
      </c>
      <c r="D57" s="22" t="s">
        <v>17</v>
      </c>
      <c r="E57" s="22" t="s">
        <v>18</v>
      </c>
      <c r="F57" s="22" t="s">
        <v>19</v>
      </c>
      <c r="G57" s="22" t="s">
        <v>20</v>
      </c>
      <c r="H57" s="22" t="s">
        <v>21</v>
      </c>
      <c r="I57" s="22" t="s">
        <v>22</v>
      </c>
      <c r="J57" s="22" t="s">
        <v>23</v>
      </c>
      <c r="K57" s="22" t="s">
        <v>24</v>
      </c>
      <c r="L57" s="22" t="s">
        <v>25</v>
      </c>
      <c r="M57" s="2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9" spans="1:13" s="28" customFormat="1" ht="12.75">
      <c r="A59" s="26" t="s">
        <v>26</v>
      </c>
      <c r="B59" s="27">
        <f>SUM(B55,B52,B42,B32,B22,B12)</f>
        <v>146</v>
      </c>
      <c r="C59" s="27">
        <f aca="true" t="shared" si="5" ref="C59:L59">SUM(C55,C52,C42,C32,C22,C12)</f>
        <v>143.375</v>
      </c>
      <c r="D59" s="27">
        <f t="shared" si="5"/>
        <v>150.75</v>
      </c>
      <c r="E59" s="27">
        <f t="shared" si="5"/>
        <v>146.25</v>
      </c>
      <c r="F59" s="27">
        <f t="shared" si="5"/>
        <v>136.75</v>
      </c>
      <c r="G59" s="27">
        <f t="shared" si="5"/>
        <v>146.75</v>
      </c>
      <c r="H59" s="27">
        <f t="shared" si="5"/>
        <v>145.125</v>
      </c>
      <c r="I59" s="27">
        <f t="shared" si="5"/>
        <v>142.625</v>
      </c>
      <c r="J59" s="27">
        <f t="shared" si="5"/>
        <v>146.5</v>
      </c>
      <c r="K59" s="27">
        <f t="shared" si="5"/>
        <v>134.5</v>
      </c>
      <c r="L59" s="27">
        <f t="shared" si="5"/>
        <v>127.5</v>
      </c>
      <c r="M59" s="27"/>
    </row>
    <row r="61" spans="1:19" ht="12.75">
      <c r="A61" s="37" t="s">
        <v>4</v>
      </c>
      <c r="B61" s="42">
        <f>B59/6</f>
        <v>24.333333333333332</v>
      </c>
      <c r="C61" s="42">
        <f aca="true" t="shared" si="6" ref="C61:L61">C59/6</f>
        <v>23.895833333333332</v>
      </c>
      <c r="D61" s="42">
        <f t="shared" si="6"/>
        <v>25.125</v>
      </c>
      <c r="E61" s="42">
        <f t="shared" si="6"/>
        <v>24.375</v>
      </c>
      <c r="F61" s="42">
        <f t="shared" si="6"/>
        <v>22.791666666666668</v>
      </c>
      <c r="G61" s="42">
        <f t="shared" si="6"/>
        <v>24.458333333333332</v>
      </c>
      <c r="H61" s="42">
        <f t="shared" si="6"/>
        <v>24.1875</v>
      </c>
      <c r="I61" s="42">
        <f t="shared" si="6"/>
        <v>23.770833333333332</v>
      </c>
      <c r="J61" s="42">
        <f t="shared" si="6"/>
        <v>24.416666666666668</v>
      </c>
      <c r="K61" s="42">
        <f t="shared" si="6"/>
        <v>22.416666666666668</v>
      </c>
      <c r="L61" s="42">
        <f t="shared" si="6"/>
        <v>21.25</v>
      </c>
      <c r="M61" s="38"/>
      <c r="N61" s="4"/>
      <c r="O61" s="4"/>
      <c r="P61" s="4"/>
      <c r="Q61" s="4"/>
      <c r="R61" s="4"/>
      <c r="S61" s="4"/>
    </row>
  </sheetData>
  <mergeCells count="1">
    <mergeCell ref="A2:M2"/>
  </mergeCells>
  <printOptions/>
  <pageMargins left="1.1811023622047245" right="0.7874015748031497" top="0.3937007874015748" bottom="0.45" header="0.5118110236220472" footer="0.5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Напольских</cp:lastModifiedBy>
  <cp:lastPrinted>2007-12-28T05:50:05Z</cp:lastPrinted>
  <dcterms:created xsi:type="dcterms:W3CDTF">1996-10-08T23:32:33Z</dcterms:created>
  <dcterms:modified xsi:type="dcterms:W3CDTF">2008-01-11T12:24:26Z</dcterms:modified>
  <cp:category/>
  <cp:version/>
  <cp:contentType/>
  <cp:contentStatus/>
</cp:coreProperties>
</file>