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<sst xmlns="http://schemas.openxmlformats.org/spreadsheetml/2006/main" count="97" uniqueCount="41">
  <si>
    <t>Напольских В.П.</t>
  </si>
  <si>
    <t>Степень раскрытия темы</t>
  </si>
  <si>
    <t>Собственный опыт работы</t>
  </si>
  <si>
    <t>Умение пользоваться НСА</t>
  </si>
  <si>
    <t>Итоговая оценка</t>
  </si>
  <si>
    <t>Логичность изложения, содержательность работы, грамотность</t>
  </si>
  <si>
    <t>Источниковая база исследования</t>
  </si>
  <si>
    <t>Оформление работы</t>
  </si>
  <si>
    <t>Сумма оценок</t>
  </si>
  <si>
    <t>Ушакова Е.М.</t>
  </si>
  <si>
    <t>Пушкарева Н.Г.</t>
  </si>
  <si>
    <t>Краеведческий характер работы и выбор темы исследования (актуальность)</t>
  </si>
  <si>
    <t>Василечко Н.В.</t>
  </si>
  <si>
    <t>Чучалов С.В.</t>
  </si>
  <si>
    <t>Приложение 4</t>
  </si>
  <si>
    <t>Сутыгина А.
«Аграрная реформа П.А.Столыпина в нашем крае»
(10 кл.)</t>
  </si>
  <si>
    <t>Быкова М.
«Шадрино – от основания до 
ХIХ в.»(9 кл.)</t>
  </si>
  <si>
    <t>Зылева Е.
«Детство, опаленное войной (о Л.Б. Алфимовой)»
(10 кл.)</t>
  </si>
  <si>
    <t>Скворцова К.
«Кизнерский мехлеспромхоз в годы Великой Отечественной войны»
(10 кл.)</t>
  </si>
  <si>
    <t>Габдулина Е., 
Ураков С. «Путеводитель по селу Яган-Докья Малопургинского района»
(9 кл.)</t>
  </si>
  <si>
    <t>Катавалов А., Софронов Д.
«Строительство железной дороги «Ижевск - Балезино»
(10 кл.)</t>
  </si>
  <si>
    <t>Костылева М.
«Летопись исчезнувшей деревни Старый Русский Сюгаил»
(10 кл.)</t>
  </si>
  <si>
    <t>Костылева М.
«Его помнят люди, чтут»
(10 кл.)</t>
  </si>
  <si>
    <t>Кузнецов А.
«Старополье – родина моей бабушки»
(9 кл.)</t>
  </si>
  <si>
    <t>Шемякина Д.
«А.А. Цедельман в период службы на Ижевском оружейном  заводе»
(11 кл.)</t>
  </si>
  <si>
    <t>Михайлова М.
«Деревенька моя Быстрово (Мувожо Пельга)»
(9 кл.)</t>
  </si>
  <si>
    <t>Чернова Д.
«Проблемы развития гимназий в Удмуртии»
(10 кл.)</t>
  </si>
  <si>
    <t>Тронина А. «Раскулачивание в Удмуртии. История моей семьи»
(9 кл.)</t>
  </si>
  <si>
    <t>Юферев А.
«Они сражались за Родину (мои прадеды - участники Великой Отечественной войны)»
(10 кл.)</t>
  </si>
  <si>
    <t>Сабирова А.
«Прошлое и настоящее Уромской школы Малопургинского района» 
(10 кл.)</t>
  </si>
  <si>
    <t>Петрова М.
«История деревни Вичурка»
(9 кл.)</t>
  </si>
  <si>
    <t>Евсеенко М. «Иностранные специалисты на Ижевском оружейном заводе в первой половине ХIХ в.»
(9 кл.)</t>
  </si>
  <si>
    <t>Минибаева Р.
«Дом и человек. Лятушевич Захарий Осиевич»
(9 кл.)</t>
  </si>
  <si>
    <t>Студитских Е.
«История Восточного поселка»
(11 кл.)</t>
  </si>
  <si>
    <t>Шмаков В.
«Страницы истории села Кокман»
(10 кл.)</t>
  </si>
  <si>
    <t>Гучанова Я.
«Роль и значение исторических личностей, участвовавших в присоединении Удмуртии к России»
(11 кл.)</t>
  </si>
  <si>
    <t>Степанов С.
«Пока жива страна, жива память (И.Ф.Степанов - герой Советского Союза, уроженец Шарканского района)»
(10 кл.)</t>
  </si>
  <si>
    <t>Метелева Н.
«Следы Гражданской войны в г.Ижевске»
(11 кл.)</t>
  </si>
  <si>
    <t>Общая сумма баллов</t>
  </si>
  <si>
    <t xml:space="preserve">Лист оценки работ. Номинация II.  "История Удмуртии". 2.1. Группа «учащиеся общеобразовательных школ, гимназий, лицеев» </t>
  </si>
  <si>
    <t>РЦДОД (I тур конкурса)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</si>
</sst>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9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top" wrapText="1"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1"/>
  <sheetViews>
    <sheetView tabSelected="1" zoomScale="75" zoomScaleNormal="75" workbookViewId="0" topLeftCell="A46">
      <selection activeCell="A54" sqref="A54"/>
    </sheetView>
  </sheetViews>
  <sheetFormatPr defaultColWidth="9.140625" defaultRowHeight="12.75"/>
  <cols>
    <col min="1" max="1" width="25.7109375" style="12" customWidth="1"/>
    <col min="2" max="2" width="10.28125" style="0" customWidth="1"/>
    <col min="3" max="4" width="6.421875" style="0" customWidth="1"/>
    <col min="5" max="5" width="8.57421875" style="0" customWidth="1"/>
    <col min="6" max="6" width="7.28125" style="0" customWidth="1"/>
    <col min="7" max="7" width="7.421875" style="0" customWidth="1"/>
    <col min="8" max="8" width="6.7109375" style="0" customWidth="1"/>
    <col min="9" max="9" width="6.28125" style="0" customWidth="1"/>
    <col min="10" max="10" width="7.00390625" style="0" customWidth="1"/>
    <col min="11" max="11" width="6.421875" style="0" customWidth="1"/>
    <col min="12" max="12" width="6.28125" style="0" customWidth="1"/>
    <col min="13" max="13" width="7.8515625" style="0" customWidth="1"/>
  </cols>
  <sheetData>
    <row r="1" ht="12.75">
      <c r="K1" t="s">
        <v>14</v>
      </c>
    </row>
    <row r="2" spans="1:13" s="34" customFormat="1" ht="29.25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55" s="29" customFormat="1" ht="122.25" customHeight="1">
      <c r="B3" s="22" t="s">
        <v>15</v>
      </c>
      <c r="C3" s="22" t="s">
        <v>16</v>
      </c>
      <c r="D3" s="22" t="s">
        <v>17</v>
      </c>
      <c r="E3" s="22" t="s">
        <v>18</v>
      </c>
      <c r="F3" s="22" t="s">
        <v>19</v>
      </c>
      <c r="G3" s="22" t="s">
        <v>20</v>
      </c>
      <c r="H3" s="22" t="s">
        <v>21</v>
      </c>
      <c r="I3" s="22" t="s">
        <v>22</v>
      </c>
      <c r="J3" s="22" t="s">
        <v>23</v>
      </c>
      <c r="K3" s="22" t="s">
        <v>24</v>
      </c>
      <c r="L3" s="22" t="s">
        <v>25</v>
      </c>
      <c r="M3" s="22" t="s">
        <v>26</v>
      </c>
      <c r="N3" s="30" t="s">
        <v>27</v>
      </c>
      <c r="O3" s="30" t="s">
        <v>28</v>
      </c>
      <c r="P3" s="30" t="s">
        <v>29</v>
      </c>
      <c r="Q3" s="30" t="s">
        <v>30</v>
      </c>
      <c r="R3" s="30" t="s">
        <v>31</v>
      </c>
      <c r="S3" s="30" t="s">
        <v>32</v>
      </c>
      <c r="T3" s="30" t="s">
        <v>33</v>
      </c>
      <c r="U3" s="30" t="s">
        <v>34</v>
      </c>
      <c r="V3" s="30" t="s">
        <v>35</v>
      </c>
      <c r="W3" s="30" t="s">
        <v>36</v>
      </c>
      <c r="X3" s="30" t="s">
        <v>37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55" s="7" customFormat="1" ht="18" customHeight="1">
      <c r="A4" s="10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</row>
    <row r="5" spans="1:55" ht="41.25" customHeight="1">
      <c r="A5" s="11" t="s">
        <v>11</v>
      </c>
      <c r="B5" s="24">
        <v>6</v>
      </c>
      <c r="C5" s="24">
        <v>6</v>
      </c>
      <c r="D5" s="24">
        <v>6</v>
      </c>
      <c r="E5" s="24">
        <v>6</v>
      </c>
      <c r="F5" s="24">
        <v>5</v>
      </c>
      <c r="G5" s="24">
        <v>6</v>
      </c>
      <c r="H5" s="24">
        <v>6</v>
      </c>
      <c r="I5" s="24">
        <v>6</v>
      </c>
      <c r="J5" s="24">
        <v>5</v>
      </c>
      <c r="K5" s="24">
        <v>5</v>
      </c>
      <c r="L5" s="24">
        <v>5</v>
      </c>
      <c r="M5" s="33">
        <v>5</v>
      </c>
      <c r="N5" s="33">
        <v>6</v>
      </c>
      <c r="O5" s="41">
        <v>6</v>
      </c>
      <c r="P5" s="41">
        <v>5</v>
      </c>
      <c r="Q5" s="41">
        <v>6</v>
      </c>
      <c r="R5" s="41">
        <v>6</v>
      </c>
      <c r="S5" s="41">
        <v>6</v>
      </c>
      <c r="T5" s="41">
        <v>5</v>
      </c>
      <c r="U5" s="41">
        <v>6</v>
      </c>
      <c r="V5" s="41">
        <v>4</v>
      </c>
      <c r="W5" s="41">
        <v>6</v>
      </c>
      <c r="X5" s="41">
        <v>6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</row>
    <row r="6" spans="1:55" ht="17.25" customHeight="1">
      <c r="A6" s="11" t="s">
        <v>1</v>
      </c>
      <c r="B6" s="24">
        <v>5</v>
      </c>
      <c r="C6" s="24">
        <v>4</v>
      </c>
      <c r="D6" s="24">
        <v>6</v>
      </c>
      <c r="E6" s="24">
        <v>6</v>
      </c>
      <c r="F6" s="24">
        <v>5</v>
      </c>
      <c r="G6" s="24">
        <v>5</v>
      </c>
      <c r="H6" s="24">
        <v>5</v>
      </c>
      <c r="I6" s="24">
        <v>5</v>
      </c>
      <c r="J6" s="24">
        <v>4</v>
      </c>
      <c r="K6" s="24">
        <v>5</v>
      </c>
      <c r="L6" s="24">
        <v>4</v>
      </c>
      <c r="M6" s="33">
        <v>4</v>
      </c>
      <c r="N6" s="33">
        <v>5</v>
      </c>
      <c r="O6" s="41">
        <v>4</v>
      </c>
      <c r="P6" s="41">
        <v>3</v>
      </c>
      <c r="Q6" s="41">
        <v>5</v>
      </c>
      <c r="R6" s="41">
        <v>5</v>
      </c>
      <c r="S6" s="41">
        <v>4</v>
      </c>
      <c r="T6" s="41">
        <v>4</v>
      </c>
      <c r="U6" s="41">
        <v>4</v>
      </c>
      <c r="V6" s="41">
        <v>3</v>
      </c>
      <c r="W6" s="41">
        <v>6</v>
      </c>
      <c r="X6" s="41">
        <v>4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</row>
    <row r="7" spans="1:55" ht="40.5" customHeight="1">
      <c r="A7" s="11" t="s">
        <v>5</v>
      </c>
      <c r="B7" s="24">
        <v>6</v>
      </c>
      <c r="C7" s="24">
        <v>5</v>
      </c>
      <c r="D7" s="24">
        <v>6</v>
      </c>
      <c r="E7" s="24">
        <v>6</v>
      </c>
      <c r="F7" s="24">
        <v>5</v>
      </c>
      <c r="G7" s="24">
        <v>6</v>
      </c>
      <c r="H7" s="24">
        <v>6</v>
      </c>
      <c r="I7" s="24">
        <v>6</v>
      </c>
      <c r="J7" s="24">
        <v>6</v>
      </c>
      <c r="K7" s="24">
        <v>6</v>
      </c>
      <c r="L7" s="24">
        <v>5</v>
      </c>
      <c r="M7" s="33">
        <v>5</v>
      </c>
      <c r="N7" s="33">
        <v>5</v>
      </c>
      <c r="O7" s="41">
        <v>4</v>
      </c>
      <c r="P7" s="41">
        <v>4</v>
      </c>
      <c r="Q7" s="41">
        <v>5</v>
      </c>
      <c r="R7" s="41">
        <v>6</v>
      </c>
      <c r="S7" s="41">
        <v>5</v>
      </c>
      <c r="T7" s="41">
        <v>4</v>
      </c>
      <c r="U7" s="41">
        <v>5</v>
      </c>
      <c r="V7" s="41">
        <v>3</v>
      </c>
      <c r="W7" s="41">
        <v>6</v>
      </c>
      <c r="X7" s="41">
        <v>4</v>
      </c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</row>
    <row r="8" spans="1:55" ht="18.75" customHeight="1">
      <c r="A8" s="11" t="s">
        <v>2</v>
      </c>
      <c r="B8" s="24">
        <v>3</v>
      </c>
      <c r="C8" s="24">
        <v>3</v>
      </c>
      <c r="D8" s="24">
        <v>3</v>
      </c>
      <c r="E8" s="24">
        <v>3</v>
      </c>
      <c r="F8" s="24">
        <v>3</v>
      </c>
      <c r="G8" s="24">
        <v>3</v>
      </c>
      <c r="H8" s="24">
        <v>3</v>
      </c>
      <c r="I8" s="24">
        <v>3</v>
      </c>
      <c r="J8" s="24">
        <v>2</v>
      </c>
      <c r="K8" s="24">
        <v>3</v>
      </c>
      <c r="L8" s="24">
        <v>2</v>
      </c>
      <c r="M8" s="33">
        <v>2</v>
      </c>
      <c r="N8" s="33">
        <v>2</v>
      </c>
      <c r="O8" s="41">
        <v>2</v>
      </c>
      <c r="P8" s="41">
        <v>2</v>
      </c>
      <c r="Q8" s="41">
        <v>3</v>
      </c>
      <c r="R8" s="41">
        <v>3</v>
      </c>
      <c r="S8" s="41">
        <v>2</v>
      </c>
      <c r="T8" s="41">
        <v>2</v>
      </c>
      <c r="U8" s="41">
        <v>2</v>
      </c>
      <c r="V8" s="41">
        <v>1</v>
      </c>
      <c r="W8" s="41">
        <v>3</v>
      </c>
      <c r="X8" s="41">
        <v>2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</row>
    <row r="9" spans="1:55" ht="27" customHeight="1">
      <c r="A9" s="11" t="s">
        <v>6</v>
      </c>
      <c r="B9" s="24">
        <v>3</v>
      </c>
      <c r="C9" s="24">
        <v>3</v>
      </c>
      <c r="D9" s="24">
        <v>3</v>
      </c>
      <c r="E9" s="24">
        <v>3</v>
      </c>
      <c r="F9" s="24">
        <v>3</v>
      </c>
      <c r="G9" s="24">
        <v>3</v>
      </c>
      <c r="H9" s="24">
        <v>3</v>
      </c>
      <c r="I9" s="24">
        <v>3</v>
      </c>
      <c r="J9" s="24">
        <v>3</v>
      </c>
      <c r="K9" s="24">
        <v>3</v>
      </c>
      <c r="L9" s="24">
        <v>2</v>
      </c>
      <c r="M9" s="33">
        <v>3</v>
      </c>
      <c r="N9" s="33">
        <v>3</v>
      </c>
      <c r="O9" s="41">
        <v>2</v>
      </c>
      <c r="P9" s="41">
        <v>2</v>
      </c>
      <c r="Q9" s="41">
        <v>2</v>
      </c>
      <c r="R9" s="41">
        <v>3</v>
      </c>
      <c r="S9" s="41">
        <v>3</v>
      </c>
      <c r="T9" s="41">
        <v>2</v>
      </c>
      <c r="U9" s="41">
        <v>1</v>
      </c>
      <c r="V9" s="41">
        <v>1</v>
      </c>
      <c r="W9" s="41">
        <v>2</v>
      </c>
      <c r="X9" s="41">
        <v>2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ht="17.25" customHeight="1">
      <c r="A10" s="11" t="s">
        <v>3</v>
      </c>
      <c r="B10" s="24">
        <v>2</v>
      </c>
      <c r="C10" s="24">
        <v>2</v>
      </c>
      <c r="D10" s="24">
        <v>2</v>
      </c>
      <c r="E10" s="24">
        <v>3</v>
      </c>
      <c r="F10" s="24">
        <v>2</v>
      </c>
      <c r="G10" s="24">
        <v>2</v>
      </c>
      <c r="H10" s="24">
        <v>2</v>
      </c>
      <c r="I10" s="24">
        <v>2</v>
      </c>
      <c r="J10" s="24">
        <v>2</v>
      </c>
      <c r="K10" s="24">
        <v>2</v>
      </c>
      <c r="L10" s="24">
        <v>1</v>
      </c>
      <c r="M10" s="33">
        <v>3</v>
      </c>
      <c r="N10" s="33">
        <v>3</v>
      </c>
      <c r="O10" s="41">
        <v>2</v>
      </c>
      <c r="P10" s="41">
        <v>2</v>
      </c>
      <c r="Q10" s="41">
        <v>2</v>
      </c>
      <c r="R10" s="41">
        <v>3</v>
      </c>
      <c r="S10" s="41">
        <v>3</v>
      </c>
      <c r="T10" s="41">
        <v>2</v>
      </c>
      <c r="U10" s="41">
        <v>1</v>
      </c>
      <c r="V10" s="41">
        <v>1</v>
      </c>
      <c r="W10" s="41">
        <v>3</v>
      </c>
      <c r="X10" s="41">
        <v>2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</row>
    <row r="11" spans="1:55" ht="18" customHeight="1">
      <c r="A11" s="20" t="s">
        <v>7</v>
      </c>
      <c r="B11" s="35">
        <v>3</v>
      </c>
      <c r="C11" s="35">
        <v>3</v>
      </c>
      <c r="D11" s="35">
        <v>3</v>
      </c>
      <c r="E11" s="35">
        <v>3</v>
      </c>
      <c r="F11" s="35">
        <v>3</v>
      </c>
      <c r="G11" s="35">
        <v>3</v>
      </c>
      <c r="H11" s="35">
        <v>3</v>
      </c>
      <c r="I11" s="35">
        <v>3</v>
      </c>
      <c r="J11" s="35">
        <v>3</v>
      </c>
      <c r="K11" s="24">
        <v>3</v>
      </c>
      <c r="L11" s="24">
        <v>2</v>
      </c>
      <c r="M11" s="33">
        <v>3</v>
      </c>
      <c r="N11" s="33">
        <v>3</v>
      </c>
      <c r="O11" s="41">
        <v>2</v>
      </c>
      <c r="P11" s="41">
        <v>2</v>
      </c>
      <c r="Q11" s="41">
        <v>3</v>
      </c>
      <c r="R11" s="41">
        <v>3</v>
      </c>
      <c r="S11" s="41">
        <v>3</v>
      </c>
      <c r="T11" s="41">
        <v>2</v>
      </c>
      <c r="U11" s="41">
        <v>2</v>
      </c>
      <c r="V11" s="41">
        <v>2</v>
      </c>
      <c r="W11" s="41">
        <v>3</v>
      </c>
      <c r="X11" s="41">
        <v>3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</row>
    <row r="12" spans="1:55" s="21" customFormat="1" ht="18.75" customHeight="1">
      <c r="A12" s="13" t="s">
        <v>8</v>
      </c>
      <c r="B12" s="14">
        <f>SUM(B5:B11)</f>
        <v>28</v>
      </c>
      <c r="C12" s="14">
        <f aca="true" t="shared" si="0" ref="C12:I12">SUM(C5:C11)</f>
        <v>26</v>
      </c>
      <c r="D12" s="14">
        <f t="shared" si="0"/>
        <v>29</v>
      </c>
      <c r="E12" s="14">
        <f t="shared" si="0"/>
        <v>30</v>
      </c>
      <c r="F12" s="14">
        <f t="shared" si="0"/>
        <v>26</v>
      </c>
      <c r="G12" s="14">
        <f t="shared" si="0"/>
        <v>28</v>
      </c>
      <c r="H12" s="14">
        <f t="shared" si="0"/>
        <v>28</v>
      </c>
      <c r="I12" s="14">
        <f t="shared" si="0"/>
        <v>28</v>
      </c>
      <c r="J12" s="14">
        <f aca="true" t="shared" si="1" ref="J12:X12">SUM(J5:J11)</f>
        <v>25</v>
      </c>
      <c r="K12" s="14">
        <f t="shared" si="1"/>
        <v>27</v>
      </c>
      <c r="L12" s="14">
        <f t="shared" si="1"/>
        <v>21</v>
      </c>
      <c r="M12" s="14">
        <f t="shared" si="1"/>
        <v>25</v>
      </c>
      <c r="N12" s="14">
        <f t="shared" si="1"/>
        <v>27</v>
      </c>
      <c r="O12" s="14">
        <f t="shared" si="1"/>
        <v>22</v>
      </c>
      <c r="P12" s="14">
        <f t="shared" si="1"/>
        <v>20</v>
      </c>
      <c r="Q12" s="14">
        <f t="shared" si="1"/>
        <v>26</v>
      </c>
      <c r="R12" s="14">
        <f t="shared" si="1"/>
        <v>29</v>
      </c>
      <c r="S12" s="14">
        <f t="shared" si="1"/>
        <v>26</v>
      </c>
      <c r="T12" s="14">
        <f t="shared" si="1"/>
        <v>21</v>
      </c>
      <c r="U12" s="14">
        <f t="shared" si="1"/>
        <v>21</v>
      </c>
      <c r="V12" s="14">
        <f t="shared" si="1"/>
        <v>15</v>
      </c>
      <c r="W12" s="14">
        <f t="shared" si="1"/>
        <v>29</v>
      </c>
      <c r="X12" s="14">
        <f t="shared" si="1"/>
        <v>23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</row>
    <row r="13" spans="1:55" s="17" customFormat="1" ht="18.75" customHeight="1">
      <c r="A13" s="16"/>
      <c r="B13" s="15"/>
      <c r="C13" s="15"/>
      <c r="D13" s="15"/>
      <c r="E13" s="15"/>
      <c r="F13" s="15"/>
      <c r="G13" s="15"/>
      <c r="H13" s="15"/>
      <c r="I13" s="15"/>
      <c r="J13" s="15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</row>
    <row r="14" spans="1:55" s="19" customFormat="1" ht="16.5" customHeight="1">
      <c r="A14" s="10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55" s="19" customFormat="1" ht="51">
      <c r="A15" s="11" t="s">
        <v>11</v>
      </c>
      <c r="B15" s="24">
        <v>6</v>
      </c>
      <c r="C15" s="24">
        <v>6</v>
      </c>
      <c r="D15" s="24">
        <v>5</v>
      </c>
      <c r="E15" s="24">
        <v>6</v>
      </c>
      <c r="F15" s="24">
        <v>6</v>
      </c>
      <c r="G15" s="24">
        <v>6</v>
      </c>
      <c r="H15" s="24">
        <v>6</v>
      </c>
      <c r="I15" s="24">
        <v>6</v>
      </c>
      <c r="J15" s="24">
        <v>6</v>
      </c>
      <c r="K15" s="24">
        <v>6</v>
      </c>
      <c r="L15" s="24">
        <v>6</v>
      </c>
      <c r="M15" s="33">
        <v>6</v>
      </c>
      <c r="N15" s="33">
        <v>6</v>
      </c>
      <c r="O15" s="33">
        <v>5</v>
      </c>
      <c r="P15" s="33">
        <v>6</v>
      </c>
      <c r="Q15" s="33">
        <v>6</v>
      </c>
      <c r="R15" s="33">
        <v>6</v>
      </c>
      <c r="S15" s="33">
        <v>6</v>
      </c>
      <c r="T15" s="33">
        <v>5</v>
      </c>
      <c r="U15" s="33">
        <v>6</v>
      </c>
      <c r="V15" s="33">
        <v>5</v>
      </c>
      <c r="W15" s="33">
        <v>6</v>
      </c>
      <c r="X15" s="33">
        <v>6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ht="12.75">
      <c r="A16" s="18" t="s">
        <v>1</v>
      </c>
      <c r="B16" s="24">
        <v>6</v>
      </c>
      <c r="C16" s="24">
        <v>6</v>
      </c>
      <c r="D16" s="24">
        <v>5</v>
      </c>
      <c r="E16" s="24">
        <v>6</v>
      </c>
      <c r="F16" s="24">
        <v>6</v>
      </c>
      <c r="G16" s="24">
        <v>6</v>
      </c>
      <c r="H16" s="24">
        <v>5</v>
      </c>
      <c r="I16" s="24">
        <v>6</v>
      </c>
      <c r="J16" s="24">
        <v>5</v>
      </c>
      <c r="K16" s="24">
        <v>6</v>
      </c>
      <c r="L16" s="24">
        <v>6</v>
      </c>
      <c r="M16" s="33">
        <v>6</v>
      </c>
      <c r="N16" s="33">
        <v>6</v>
      </c>
      <c r="O16" s="33">
        <v>5</v>
      </c>
      <c r="P16" s="33">
        <v>6</v>
      </c>
      <c r="Q16" s="33">
        <v>6</v>
      </c>
      <c r="R16" s="33">
        <v>6</v>
      </c>
      <c r="S16" s="33">
        <v>6</v>
      </c>
      <c r="T16" s="33">
        <v>4</v>
      </c>
      <c r="U16" s="33">
        <v>6</v>
      </c>
      <c r="V16" s="33">
        <v>4</v>
      </c>
      <c r="W16" s="33">
        <v>5</v>
      </c>
      <c r="X16" s="33">
        <v>5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</row>
    <row r="17" spans="1:24" ht="38.25">
      <c r="A17" s="11" t="s">
        <v>5</v>
      </c>
      <c r="B17" s="24">
        <v>6</v>
      </c>
      <c r="C17" s="24">
        <v>6</v>
      </c>
      <c r="D17" s="24">
        <v>6</v>
      </c>
      <c r="E17" s="24">
        <v>6</v>
      </c>
      <c r="F17" s="24">
        <v>6</v>
      </c>
      <c r="G17" s="24">
        <v>5</v>
      </c>
      <c r="H17" s="24">
        <v>6</v>
      </c>
      <c r="I17" s="24">
        <v>6</v>
      </c>
      <c r="J17" s="24">
        <v>4</v>
      </c>
      <c r="K17" s="24">
        <v>6</v>
      </c>
      <c r="L17" s="24">
        <v>5</v>
      </c>
      <c r="M17" s="24">
        <v>4</v>
      </c>
      <c r="N17" s="33">
        <v>6</v>
      </c>
      <c r="O17" s="33">
        <v>6</v>
      </c>
      <c r="P17" s="33">
        <v>6</v>
      </c>
      <c r="Q17" s="33">
        <v>4</v>
      </c>
      <c r="R17" s="33">
        <v>5</v>
      </c>
      <c r="S17" s="33">
        <v>6</v>
      </c>
      <c r="T17" s="33">
        <v>4</v>
      </c>
      <c r="U17" s="33">
        <v>5</v>
      </c>
      <c r="V17" s="33">
        <v>4</v>
      </c>
      <c r="W17" s="33">
        <v>6</v>
      </c>
      <c r="X17" s="33">
        <v>5</v>
      </c>
    </row>
    <row r="18" spans="1:24" ht="12.75">
      <c r="A18" s="11" t="s">
        <v>2</v>
      </c>
      <c r="B18" s="24">
        <v>3</v>
      </c>
      <c r="C18" s="24">
        <v>2</v>
      </c>
      <c r="D18" s="24">
        <v>3</v>
      </c>
      <c r="E18" s="24">
        <v>3</v>
      </c>
      <c r="F18" s="24">
        <v>3</v>
      </c>
      <c r="G18" s="24">
        <v>3</v>
      </c>
      <c r="H18" s="24">
        <v>2</v>
      </c>
      <c r="I18" s="24">
        <v>2</v>
      </c>
      <c r="J18" s="24">
        <v>2</v>
      </c>
      <c r="K18" s="24">
        <v>3</v>
      </c>
      <c r="L18" s="24">
        <v>3</v>
      </c>
      <c r="M18" s="24">
        <v>3</v>
      </c>
      <c r="N18" s="33">
        <v>3</v>
      </c>
      <c r="O18" s="33">
        <v>3</v>
      </c>
      <c r="P18" s="33">
        <v>3</v>
      </c>
      <c r="Q18" s="33">
        <v>3</v>
      </c>
      <c r="R18" s="33">
        <v>3</v>
      </c>
      <c r="S18" s="33">
        <v>3</v>
      </c>
      <c r="T18" s="33">
        <v>2</v>
      </c>
      <c r="U18" s="33">
        <v>3</v>
      </c>
      <c r="V18" s="33">
        <v>3</v>
      </c>
      <c r="W18" s="33">
        <v>3</v>
      </c>
      <c r="X18" s="33">
        <v>2</v>
      </c>
    </row>
    <row r="19" spans="1:24" ht="25.5">
      <c r="A19" s="11" t="s">
        <v>6</v>
      </c>
      <c r="B19" s="24">
        <v>3</v>
      </c>
      <c r="C19" s="24">
        <v>2</v>
      </c>
      <c r="D19" s="24">
        <v>2</v>
      </c>
      <c r="E19" s="24">
        <v>3</v>
      </c>
      <c r="F19" s="24">
        <v>2</v>
      </c>
      <c r="G19" s="24">
        <v>1</v>
      </c>
      <c r="H19" s="24">
        <v>2</v>
      </c>
      <c r="I19" s="24">
        <v>2</v>
      </c>
      <c r="J19" s="24">
        <v>0</v>
      </c>
      <c r="K19" s="24">
        <v>3</v>
      </c>
      <c r="L19" s="24">
        <v>1</v>
      </c>
      <c r="M19" s="24">
        <v>3</v>
      </c>
      <c r="N19" s="33">
        <v>3</v>
      </c>
      <c r="O19" s="33">
        <v>2</v>
      </c>
      <c r="P19" s="33">
        <v>1</v>
      </c>
      <c r="Q19" s="33">
        <v>2</v>
      </c>
      <c r="R19" s="33">
        <v>3</v>
      </c>
      <c r="S19" s="33">
        <v>3</v>
      </c>
      <c r="T19" s="33">
        <v>2</v>
      </c>
      <c r="U19" s="33">
        <v>3</v>
      </c>
      <c r="V19" s="33">
        <v>2</v>
      </c>
      <c r="W19" s="33">
        <v>2</v>
      </c>
      <c r="X19" s="33">
        <v>3</v>
      </c>
    </row>
    <row r="20" spans="1:24" ht="12.75">
      <c r="A20" s="11" t="s">
        <v>3</v>
      </c>
      <c r="B20" s="24">
        <v>2</v>
      </c>
      <c r="C20" s="24">
        <v>2</v>
      </c>
      <c r="D20" s="24">
        <v>0</v>
      </c>
      <c r="E20" s="24">
        <v>3</v>
      </c>
      <c r="F20" s="24">
        <v>0</v>
      </c>
      <c r="G20" s="24">
        <v>2</v>
      </c>
      <c r="H20" s="24">
        <v>2</v>
      </c>
      <c r="I20" s="24">
        <v>2</v>
      </c>
      <c r="J20" s="24">
        <v>0</v>
      </c>
      <c r="K20" s="24">
        <v>3</v>
      </c>
      <c r="L20" s="24">
        <v>0</v>
      </c>
      <c r="M20" s="24">
        <v>3</v>
      </c>
      <c r="N20" s="33">
        <v>2</v>
      </c>
      <c r="O20" s="33">
        <v>1</v>
      </c>
      <c r="P20" s="33">
        <v>0</v>
      </c>
      <c r="Q20" s="33">
        <v>0</v>
      </c>
      <c r="R20" s="33">
        <v>3</v>
      </c>
      <c r="S20" s="33">
        <v>3</v>
      </c>
      <c r="T20" s="33">
        <v>0</v>
      </c>
      <c r="U20" s="33">
        <v>2</v>
      </c>
      <c r="V20" s="33">
        <v>1</v>
      </c>
      <c r="W20" s="33">
        <v>0</v>
      </c>
      <c r="X20" s="33">
        <v>3</v>
      </c>
    </row>
    <row r="21" spans="1:24" ht="12.75">
      <c r="A21" s="11" t="s">
        <v>7</v>
      </c>
      <c r="B21" s="35">
        <v>3</v>
      </c>
      <c r="C21" s="35">
        <v>3</v>
      </c>
      <c r="D21" s="35">
        <v>3</v>
      </c>
      <c r="E21" s="35">
        <v>3</v>
      </c>
      <c r="F21" s="24">
        <v>2</v>
      </c>
      <c r="G21" s="24">
        <v>3</v>
      </c>
      <c r="H21" s="24">
        <v>3</v>
      </c>
      <c r="I21" s="24">
        <v>2</v>
      </c>
      <c r="J21" s="24">
        <v>1</v>
      </c>
      <c r="K21" s="24">
        <v>3</v>
      </c>
      <c r="L21" s="24">
        <v>3</v>
      </c>
      <c r="M21" s="24">
        <v>3</v>
      </c>
      <c r="N21" s="33">
        <v>3</v>
      </c>
      <c r="O21" s="33">
        <v>3</v>
      </c>
      <c r="P21" s="33">
        <v>2</v>
      </c>
      <c r="Q21" s="33">
        <v>3</v>
      </c>
      <c r="R21" s="33">
        <v>3</v>
      </c>
      <c r="S21" s="33">
        <v>3</v>
      </c>
      <c r="T21" s="33">
        <v>2</v>
      </c>
      <c r="U21" s="33">
        <v>2</v>
      </c>
      <c r="V21" s="33">
        <v>2</v>
      </c>
      <c r="W21" s="33">
        <v>3</v>
      </c>
      <c r="X21" s="33">
        <v>3</v>
      </c>
    </row>
    <row r="22" spans="1:24" ht="12.75">
      <c r="A22" s="13" t="s">
        <v>8</v>
      </c>
      <c r="B22" s="25">
        <f>SUM(B15:B21)</f>
        <v>29</v>
      </c>
      <c r="C22" s="25">
        <f>SUM(C15:C21)</f>
        <v>27</v>
      </c>
      <c r="D22" s="25">
        <f aca="true" t="shared" si="2" ref="D22:I22">SUM(D15:D21)</f>
        <v>24</v>
      </c>
      <c r="E22" s="25">
        <f t="shared" si="2"/>
        <v>30</v>
      </c>
      <c r="F22" s="25">
        <f t="shared" si="2"/>
        <v>25</v>
      </c>
      <c r="G22" s="25">
        <f t="shared" si="2"/>
        <v>26</v>
      </c>
      <c r="H22" s="25">
        <f t="shared" si="2"/>
        <v>26</v>
      </c>
      <c r="I22" s="25">
        <f t="shared" si="2"/>
        <v>26</v>
      </c>
      <c r="J22" s="25">
        <f aca="true" t="shared" si="3" ref="J22:X22">SUM(J15:J21)</f>
        <v>18</v>
      </c>
      <c r="K22" s="25">
        <f t="shared" si="3"/>
        <v>30</v>
      </c>
      <c r="L22" s="25">
        <f t="shared" si="3"/>
        <v>24</v>
      </c>
      <c r="M22" s="25">
        <f t="shared" si="3"/>
        <v>28</v>
      </c>
      <c r="N22" s="25">
        <f t="shared" si="3"/>
        <v>29</v>
      </c>
      <c r="O22" s="25">
        <f t="shared" si="3"/>
        <v>25</v>
      </c>
      <c r="P22" s="25">
        <f t="shared" si="3"/>
        <v>24</v>
      </c>
      <c r="Q22" s="25">
        <f t="shared" si="3"/>
        <v>24</v>
      </c>
      <c r="R22" s="25">
        <f t="shared" si="3"/>
        <v>29</v>
      </c>
      <c r="S22" s="25">
        <f t="shared" si="3"/>
        <v>30</v>
      </c>
      <c r="T22" s="25">
        <f t="shared" si="3"/>
        <v>19</v>
      </c>
      <c r="U22" s="25">
        <f t="shared" si="3"/>
        <v>27</v>
      </c>
      <c r="V22" s="25">
        <f t="shared" si="3"/>
        <v>21</v>
      </c>
      <c r="W22" s="25">
        <f t="shared" si="3"/>
        <v>25</v>
      </c>
      <c r="X22" s="25">
        <f t="shared" si="3"/>
        <v>27</v>
      </c>
    </row>
    <row r="23" spans="1:13" ht="12.75">
      <c r="A23" s="1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55" s="7" customFormat="1" ht="18" customHeight="1">
      <c r="A24" s="10" t="s">
        <v>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</row>
    <row r="25" spans="1:55" ht="41.25" customHeight="1">
      <c r="A25" s="11" t="s">
        <v>11</v>
      </c>
      <c r="B25" s="24">
        <v>4</v>
      </c>
      <c r="C25" s="24">
        <v>5</v>
      </c>
      <c r="D25" s="24">
        <v>2</v>
      </c>
      <c r="E25" s="24">
        <v>5</v>
      </c>
      <c r="F25" s="24">
        <v>5</v>
      </c>
      <c r="G25" s="24">
        <v>5</v>
      </c>
      <c r="H25" s="24">
        <v>5</v>
      </c>
      <c r="I25" s="24">
        <v>4</v>
      </c>
      <c r="J25" s="24">
        <v>5</v>
      </c>
      <c r="K25" s="24">
        <v>6</v>
      </c>
      <c r="L25" s="24">
        <v>5</v>
      </c>
      <c r="M25" s="33">
        <v>5</v>
      </c>
      <c r="N25" s="33">
        <v>6</v>
      </c>
      <c r="O25" s="33">
        <v>5</v>
      </c>
      <c r="P25" s="33">
        <v>5</v>
      </c>
      <c r="Q25" s="33">
        <v>5</v>
      </c>
      <c r="R25" s="33">
        <v>5</v>
      </c>
      <c r="S25" s="33">
        <v>5</v>
      </c>
      <c r="T25" s="33">
        <v>5</v>
      </c>
      <c r="U25" s="33">
        <v>5</v>
      </c>
      <c r="V25" s="33">
        <v>5</v>
      </c>
      <c r="W25" s="33">
        <v>5</v>
      </c>
      <c r="X25" s="33">
        <v>5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</row>
    <row r="26" spans="1:55" ht="17.25" customHeight="1">
      <c r="A26" s="11" t="s">
        <v>1</v>
      </c>
      <c r="B26" s="24">
        <v>5</v>
      </c>
      <c r="C26" s="24">
        <v>5</v>
      </c>
      <c r="D26" s="24">
        <v>3</v>
      </c>
      <c r="E26" s="24">
        <v>5</v>
      </c>
      <c r="F26" s="24">
        <v>5</v>
      </c>
      <c r="G26" s="24">
        <v>4</v>
      </c>
      <c r="H26" s="24">
        <v>4</v>
      </c>
      <c r="I26" s="24">
        <v>5</v>
      </c>
      <c r="J26" s="24">
        <v>4</v>
      </c>
      <c r="K26" s="24">
        <v>5</v>
      </c>
      <c r="L26" s="24">
        <v>5</v>
      </c>
      <c r="M26" s="33">
        <v>6</v>
      </c>
      <c r="N26" s="33">
        <v>5</v>
      </c>
      <c r="O26" s="33">
        <v>4</v>
      </c>
      <c r="P26" s="33">
        <v>5</v>
      </c>
      <c r="Q26" s="33">
        <v>5</v>
      </c>
      <c r="R26" s="33">
        <v>6</v>
      </c>
      <c r="S26" s="33">
        <v>6</v>
      </c>
      <c r="T26" s="33">
        <v>4</v>
      </c>
      <c r="U26" s="33">
        <v>5</v>
      </c>
      <c r="V26" s="33">
        <v>4</v>
      </c>
      <c r="W26" s="33">
        <v>5</v>
      </c>
      <c r="X26" s="33">
        <v>4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</row>
    <row r="27" spans="1:55" ht="40.5" customHeight="1">
      <c r="A27" s="11" t="s">
        <v>5</v>
      </c>
      <c r="B27" s="24">
        <v>4</v>
      </c>
      <c r="C27" s="24">
        <v>5</v>
      </c>
      <c r="D27" s="24">
        <v>3</v>
      </c>
      <c r="E27" s="24">
        <v>5</v>
      </c>
      <c r="F27" s="24">
        <v>5</v>
      </c>
      <c r="G27" s="24">
        <v>4</v>
      </c>
      <c r="H27" s="24">
        <v>4</v>
      </c>
      <c r="I27" s="24">
        <v>5</v>
      </c>
      <c r="J27" s="24">
        <v>4</v>
      </c>
      <c r="K27" s="24">
        <v>5</v>
      </c>
      <c r="L27" s="24">
        <v>4</v>
      </c>
      <c r="M27" s="33">
        <v>6</v>
      </c>
      <c r="N27" s="33">
        <v>5</v>
      </c>
      <c r="O27" s="33">
        <v>5</v>
      </c>
      <c r="P27" s="33">
        <v>4</v>
      </c>
      <c r="Q27" s="33">
        <v>4</v>
      </c>
      <c r="R27" s="33">
        <v>5</v>
      </c>
      <c r="S27" s="33">
        <v>5</v>
      </c>
      <c r="T27" s="33">
        <v>4</v>
      </c>
      <c r="U27" s="33">
        <v>4</v>
      </c>
      <c r="V27" s="33">
        <v>4</v>
      </c>
      <c r="W27" s="33">
        <v>4</v>
      </c>
      <c r="X27" s="33">
        <v>5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</row>
    <row r="28" spans="1:55" ht="18.75" customHeight="1">
      <c r="A28" s="11" t="s">
        <v>2</v>
      </c>
      <c r="B28" s="24">
        <v>3</v>
      </c>
      <c r="C28" s="24">
        <v>3</v>
      </c>
      <c r="D28" s="24">
        <v>2</v>
      </c>
      <c r="E28" s="24">
        <v>3</v>
      </c>
      <c r="F28" s="24">
        <v>3</v>
      </c>
      <c r="G28" s="24">
        <v>2</v>
      </c>
      <c r="H28" s="24">
        <v>1</v>
      </c>
      <c r="I28" s="24">
        <v>3</v>
      </c>
      <c r="J28" s="24">
        <v>1</v>
      </c>
      <c r="K28" s="24">
        <v>3</v>
      </c>
      <c r="L28" s="24">
        <v>3</v>
      </c>
      <c r="M28" s="33">
        <v>3</v>
      </c>
      <c r="N28" s="33">
        <v>2</v>
      </c>
      <c r="O28" s="33">
        <v>3</v>
      </c>
      <c r="P28" s="33">
        <v>3</v>
      </c>
      <c r="Q28" s="33">
        <v>2</v>
      </c>
      <c r="R28" s="33">
        <v>3</v>
      </c>
      <c r="S28" s="33">
        <v>3</v>
      </c>
      <c r="T28" s="33">
        <v>2</v>
      </c>
      <c r="U28" s="33">
        <v>2</v>
      </c>
      <c r="V28" s="33">
        <v>2</v>
      </c>
      <c r="W28" s="33">
        <v>3</v>
      </c>
      <c r="X28" s="33">
        <v>1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</row>
    <row r="29" spans="1:55" ht="27" customHeight="1">
      <c r="A29" s="11" t="s">
        <v>6</v>
      </c>
      <c r="B29" s="24">
        <v>2</v>
      </c>
      <c r="C29" s="24">
        <v>3</v>
      </c>
      <c r="D29" s="24">
        <v>1</v>
      </c>
      <c r="E29" s="24">
        <v>3</v>
      </c>
      <c r="F29" s="24">
        <v>3</v>
      </c>
      <c r="G29" s="24">
        <v>2</v>
      </c>
      <c r="H29" s="24">
        <v>2</v>
      </c>
      <c r="I29" s="24">
        <v>3</v>
      </c>
      <c r="J29" s="24">
        <v>2</v>
      </c>
      <c r="K29" s="24">
        <v>3</v>
      </c>
      <c r="L29" s="24">
        <v>2</v>
      </c>
      <c r="M29" s="33">
        <v>3</v>
      </c>
      <c r="N29" s="33">
        <v>3</v>
      </c>
      <c r="O29" s="33">
        <v>2</v>
      </c>
      <c r="P29" s="33">
        <v>2</v>
      </c>
      <c r="Q29" s="33">
        <v>2</v>
      </c>
      <c r="R29" s="33">
        <v>3</v>
      </c>
      <c r="S29" s="33">
        <v>3</v>
      </c>
      <c r="T29" s="33">
        <v>2</v>
      </c>
      <c r="U29" s="33">
        <v>2</v>
      </c>
      <c r="V29" s="33">
        <v>2</v>
      </c>
      <c r="W29" s="33">
        <v>2</v>
      </c>
      <c r="X29" s="33">
        <v>2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</row>
    <row r="30" spans="1:55" ht="17.25" customHeight="1">
      <c r="A30" s="11" t="s">
        <v>3</v>
      </c>
      <c r="B30" s="24">
        <v>1</v>
      </c>
      <c r="C30" s="24">
        <v>2</v>
      </c>
      <c r="D30" s="24">
        <v>1</v>
      </c>
      <c r="E30" s="24">
        <v>3</v>
      </c>
      <c r="F30" s="24">
        <v>3</v>
      </c>
      <c r="G30" s="24">
        <v>1</v>
      </c>
      <c r="H30" s="24">
        <v>1</v>
      </c>
      <c r="I30" s="24">
        <v>2</v>
      </c>
      <c r="J30" s="24">
        <v>1</v>
      </c>
      <c r="K30" s="24">
        <v>3</v>
      </c>
      <c r="L30" s="24">
        <v>2</v>
      </c>
      <c r="M30" s="33">
        <v>3</v>
      </c>
      <c r="N30" s="33">
        <v>2</v>
      </c>
      <c r="O30" s="33">
        <v>2</v>
      </c>
      <c r="P30" s="33">
        <v>2</v>
      </c>
      <c r="Q30" s="33">
        <v>2</v>
      </c>
      <c r="R30" s="33">
        <v>3</v>
      </c>
      <c r="S30" s="33">
        <v>3</v>
      </c>
      <c r="T30" s="33">
        <v>2</v>
      </c>
      <c r="U30" s="33">
        <v>2</v>
      </c>
      <c r="V30" s="33">
        <v>2</v>
      </c>
      <c r="W30" s="33">
        <v>2</v>
      </c>
      <c r="X30" s="33">
        <v>1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</row>
    <row r="31" spans="1:55" ht="18" customHeight="1">
      <c r="A31" s="20" t="s">
        <v>7</v>
      </c>
      <c r="B31" s="35">
        <v>1</v>
      </c>
      <c r="C31" s="35">
        <v>2</v>
      </c>
      <c r="D31" s="35">
        <v>1</v>
      </c>
      <c r="E31" s="35">
        <v>3</v>
      </c>
      <c r="F31" s="35">
        <v>3</v>
      </c>
      <c r="G31" s="35">
        <v>1</v>
      </c>
      <c r="H31" s="35">
        <v>1</v>
      </c>
      <c r="I31" s="35">
        <v>3</v>
      </c>
      <c r="J31" s="35">
        <v>1</v>
      </c>
      <c r="K31" s="24">
        <v>3</v>
      </c>
      <c r="L31" s="24">
        <v>2</v>
      </c>
      <c r="M31" s="33">
        <v>3</v>
      </c>
      <c r="N31" s="33">
        <v>2</v>
      </c>
      <c r="O31" s="33">
        <v>2</v>
      </c>
      <c r="P31" s="33">
        <v>2</v>
      </c>
      <c r="Q31" s="33">
        <v>2</v>
      </c>
      <c r="R31" s="33">
        <v>3</v>
      </c>
      <c r="S31" s="33">
        <v>3</v>
      </c>
      <c r="T31" s="33">
        <v>2</v>
      </c>
      <c r="U31" s="33">
        <v>3</v>
      </c>
      <c r="V31" s="33">
        <v>2</v>
      </c>
      <c r="W31" s="33">
        <v>2</v>
      </c>
      <c r="X31" s="33">
        <v>2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</row>
    <row r="32" spans="1:55" s="21" customFormat="1" ht="18.75" customHeight="1">
      <c r="A32" s="13" t="s">
        <v>8</v>
      </c>
      <c r="B32" s="14">
        <f>SUM(B25:B31)</f>
        <v>20</v>
      </c>
      <c r="C32" s="14">
        <f aca="true" t="shared" si="4" ref="C32:I32">SUM(C25:C31)</f>
        <v>25</v>
      </c>
      <c r="D32" s="14">
        <f t="shared" si="4"/>
        <v>13</v>
      </c>
      <c r="E32" s="14">
        <f t="shared" si="4"/>
        <v>27</v>
      </c>
      <c r="F32" s="14">
        <f t="shared" si="4"/>
        <v>27</v>
      </c>
      <c r="G32" s="14">
        <f t="shared" si="4"/>
        <v>19</v>
      </c>
      <c r="H32" s="14">
        <f t="shared" si="4"/>
        <v>18</v>
      </c>
      <c r="I32" s="14">
        <f t="shared" si="4"/>
        <v>25</v>
      </c>
      <c r="J32" s="14">
        <f aca="true" t="shared" si="5" ref="J32:X32">SUM(J25:J31)</f>
        <v>18</v>
      </c>
      <c r="K32" s="14">
        <f t="shared" si="5"/>
        <v>28</v>
      </c>
      <c r="L32" s="14">
        <f t="shared" si="5"/>
        <v>23</v>
      </c>
      <c r="M32" s="14">
        <f t="shared" si="5"/>
        <v>29</v>
      </c>
      <c r="N32" s="14">
        <f t="shared" si="5"/>
        <v>25</v>
      </c>
      <c r="O32" s="14">
        <f t="shared" si="5"/>
        <v>23</v>
      </c>
      <c r="P32" s="14">
        <f t="shared" si="5"/>
        <v>23</v>
      </c>
      <c r="Q32" s="14">
        <f t="shared" si="5"/>
        <v>22</v>
      </c>
      <c r="R32" s="14">
        <f t="shared" si="5"/>
        <v>28</v>
      </c>
      <c r="S32" s="14">
        <f t="shared" si="5"/>
        <v>28</v>
      </c>
      <c r="T32" s="14">
        <f t="shared" si="5"/>
        <v>21</v>
      </c>
      <c r="U32" s="14">
        <f t="shared" si="5"/>
        <v>23</v>
      </c>
      <c r="V32" s="14">
        <f t="shared" si="5"/>
        <v>21</v>
      </c>
      <c r="W32" s="14">
        <f t="shared" si="5"/>
        <v>23</v>
      </c>
      <c r="X32" s="14">
        <f t="shared" si="5"/>
        <v>20</v>
      </c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</row>
    <row r="33" spans="1:13" ht="12.75">
      <c r="A33" s="1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55" s="7" customFormat="1" ht="18" customHeight="1">
      <c r="A34" s="10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ht="41.25" customHeight="1">
      <c r="A35" s="11" t="s">
        <v>11</v>
      </c>
      <c r="B35" s="24">
        <v>5</v>
      </c>
      <c r="C35" s="24">
        <v>6</v>
      </c>
      <c r="D35" s="24">
        <v>4</v>
      </c>
      <c r="E35" s="24">
        <v>6</v>
      </c>
      <c r="F35" s="24">
        <v>6</v>
      </c>
      <c r="G35" s="24">
        <v>5</v>
      </c>
      <c r="H35" s="24">
        <v>5</v>
      </c>
      <c r="I35" s="24">
        <v>4</v>
      </c>
      <c r="J35" s="24">
        <v>5</v>
      </c>
      <c r="K35" s="24">
        <v>6</v>
      </c>
      <c r="L35" s="24">
        <v>5</v>
      </c>
      <c r="M35" s="33">
        <v>6</v>
      </c>
      <c r="N35" s="33">
        <v>6</v>
      </c>
      <c r="O35" s="33">
        <v>6</v>
      </c>
      <c r="P35" s="33">
        <v>5</v>
      </c>
      <c r="Q35" s="33">
        <v>5</v>
      </c>
      <c r="R35" s="33">
        <v>6</v>
      </c>
      <c r="S35" s="33">
        <v>6</v>
      </c>
      <c r="T35" s="33">
        <v>6</v>
      </c>
      <c r="U35" s="33">
        <v>6</v>
      </c>
      <c r="V35" s="33">
        <v>5</v>
      </c>
      <c r="W35" s="33">
        <v>6</v>
      </c>
      <c r="X35" s="33">
        <v>6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55" ht="17.25" customHeight="1">
      <c r="A36" s="11" t="s">
        <v>1</v>
      </c>
      <c r="B36" s="24">
        <v>6</v>
      </c>
      <c r="C36" s="24">
        <v>2</v>
      </c>
      <c r="D36" s="24">
        <v>4</v>
      </c>
      <c r="E36" s="24">
        <v>5</v>
      </c>
      <c r="F36" s="24">
        <v>5</v>
      </c>
      <c r="G36" s="24">
        <v>4.5</v>
      </c>
      <c r="H36" s="24">
        <v>3</v>
      </c>
      <c r="I36" s="24">
        <v>4.5</v>
      </c>
      <c r="J36" s="24">
        <v>3</v>
      </c>
      <c r="K36" s="24">
        <v>4</v>
      </c>
      <c r="L36" s="24">
        <v>3</v>
      </c>
      <c r="M36" s="33">
        <v>6</v>
      </c>
      <c r="N36" s="33">
        <v>6</v>
      </c>
      <c r="O36" s="33">
        <v>6</v>
      </c>
      <c r="P36" s="33">
        <v>5</v>
      </c>
      <c r="Q36" s="33">
        <v>5</v>
      </c>
      <c r="R36" s="33">
        <v>6</v>
      </c>
      <c r="S36" s="33">
        <v>6</v>
      </c>
      <c r="T36" s="33">
        <v>1</v>
      </c>
      <c r="U36" s="33">
        <v>5</v>
      </c>
      <c r="V36" s="33">
        <v>5</v>
      </c>
      <c r="W36" s="33">
        <v>6</v>
      </c>
      <c r="X36" s="33">
        <v>3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55" ht="40.5" customHeight="1">
      <c r="A37" s="11" t="s">
        <v>5</v>
      </c>
      <c r="B37" s="24">
        <v>5.5</v>
      </c>
      <c r="C37" s="24">
        <v>1</v>
      </c>
      <c r="D37" s="24">
        <v>2</v>
      </c>
      <c r="E37" s="24">
        <v>5.5</v>
      </c>
      <c r="F37" s="24">
        <v>5</v>
      </c>
      <c r="G37" s="24">
        <v>5.5</v>
      </c>
      <c r="H37" s="24">
        <v>4</v>
      </c>
      <c r="I37" s="24">
        <v>4</v>
      </c>
      <c r="J37" s="24">
        <v>4</v>
      </c>
      <c r="K37" s="24">
        <v>6</v>
      </c>
      <c r="L37" s="24">
        <v>5</v>
      </c>
      <c r="M37" s="33">
        <v>4</v>
      </c>
      <c r="N37" s="33">
        <v>5</v>
      </c>
      <c r="O37" s="33">
        <v>6</v>
      </c>
      <c r="P37" s="33">
        <v>5</v>
      </c>
      <c r="Q37" s="33">
        <v>4</v>
      </c>
      <c r="R37" s="33">
        <v>6</v>
      </c>
      <c r="S37" s="33">
        <v>6</v>
      </c>
      <c r="T37" s="33">
        <v>3</v>
      </c>
      <c r="U37" s="33">
        <v>6</v>
      </c>
      <c r="V37" s="33">
        <v>4.5</v>
      </c>
      <c r="W37" s="33">
        <v>6</v>
      </c>
      <c r="X37" s="33">
        <v>4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</row>
    <row r="38" spans="1:55" ht="18.75" customHeight="1">
      <c r="A38" s="11" t="s">
        <v>2</v>
      </c>
      <c r="B38" s="24">
        <v>3</v>
      </c>
      <c r="C38" s="24">
        <v>0.5</v>
      </c>
      <c r="D38" s="24">
        <v>2</v>
      </c>
      <c r="E38" s="24">
        <v>2.5</v>
      </c>
      <c r="F38" s="24">
        <v>1.5</v>
      </c>
      <c r="G38" s="24">
        <v>2.5</v>
      </c>
      <c r="H38" s="24">
        <v>2</v>
      </c>
      <c r="I38" s="24">
        <v>2</v>
      </c>
      <c r="J38" s="24">
        <v>2</v>
      </c>
      <c r="K38" s="24">
        <v>1.5</v>
      </c>
      <c r="L38" s="24">
        <v>1</v>
      </c>
      <c r="M38" s="33">
        <v>3</v>
      </c>
      <c r="N38" s="33">
        <v>1</v>
      </c>
      <c r="O38" s="33">
        <v>1</v>
      </c>
      <c r="P38" s="33">
        <v>1</v>
      </c>
      <c r="Q38" s="33">
        <v>3</v>
      </c>
      <c r="R38" s="33">
        <v>3</v>
      </c>
      <c r="S38" s="33">
        <v>1</v>
      </c>
      <c r="T38" s="33">
        <v>0</v>
      </c>
      <c r="U38" s="33">
        <v>1.5</v>
      </c>
      <c r="V38" s="33">
        <v>0</v>
      </c>
      <c r="W38" s="33">
        <v>3</v>
      </c>
      <c r="X38" s="33">
        <v>2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</row>
    <row r="39" spans="1:55" ht="27" customHeight="1">
      <c r="A39" s="11" t="s">
        <v>6</v>
      </c>
      <c r="B39" s="24">
        <v>3</v>
      </c>
      <c r="C39" s="24">
        <v>0.5</v>
      </c>
      <c r="D39" s="24">
        <v>1</v>
      </c>
      <c r="E39" s="24">
        <v>1.5</v>
      </c>
      <c r="F39" s="24">
        <v>1.5</v>
      </c>
      <c r="G39" s="24">
        <v>2.5</v>
      </c>
      <c r="H39" s="24">
        <v>1.5</v>
      </c>
      <c r="I39" s="24">
        <v>1</v>
      </c>
      <c r="J39" s="24">
        <v>1</v>
      </c>
      <c r="K39" s="24">
        <v>2.5</v>
      </c>
      <c r="L39" s="24">
        <v>0</v>
      </c>
      <c r="M39" s="33">
        <v>1</v>
      </c>
      <c r="N39" s="33">
        <v>1</v>
      </c>
      <c r="O39" s="33">
        <v>2</v>
      </c>
      <c r="P39" s="33">
        <v>0</v>
      </c>
      <c r="Q39" s="33">
        <v>1</v>
      </c>
      <c r="R39" s="33">
        <v>3</v>
      </c>
      <c r="S39" s="33">
        <v>3</v>
      </c>
      <c r="T39" s="33">
        <v>1</v>
      </c>
      <c r="U39" s="33">
        <v>3</v>
      </c>
      <c r="V39" s="33">
        <v>1.5</v>
      </c>
      <c r="W39" s="33">
        <v>3</v>
      </c>
      <c r="X39" s="33">
        <v>1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</row>
    <row r="40" spans="1:55" ht="17.25" customHeight="1">
      <c r="A40" s="11" t="s">
        <v>3</v>
      </c>
      <c r="B40" s="24">
        <v>2.5</v>
      </c>
      <c r="C40" s="24">
        <v>0</v>
      </c>
      <c r="D40" s="24">
        <v>0</v>
      </c>
      <c r="E40" s="24">
        <v>1.5</v>
      </c>
      <c r="F40" s="24">
        <v>1</v>
      </c>
      <c r="G40" s="24">
        <v>2</v>
      </c>
      <c r="H40" s="24">
        <v>0</v>
      </c>
      <c r="I40" s="24">
        <v>0</v>
      </c>
      <c r="J40" s="24">
        <v>0</v>
      </c>
      <c r="K40" s="24">
        <v>2.5</v>
      </c>
      <c r="L40" s="24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2</v>
      </c>
      <c r="S40" s="33">
        <v>2.5</v>
      </c>
      <c r="T40" s="33">
        <v>0</v>
      </c>
      <c r="U40" s="33">
        <v>1.5</v>
      </c>
      <c r="V40" s="33">
        <v>0</v>
      </c>
      <c r="W40" s="33">
        <v>2</v>
      </c>
      <c r="X40" s="33">
        <v>1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</row>
    <row r="41" spans="1:55" ht="18" customHeight="1">
      <c r="A41" s="20" t="s">
        <v>7</v>
      </c>
      <c r="B41" s="35">
        <v>3</v>
      </c>
      <c r="C41" s="35">
        <v>1</v>
      </c>
      <c r="D41" s="35">
        <v>1</v>
      </c>
      <c r="E41" s="35">
        <v>2</v>
      </c>
      <c r="F41" s="35">
        <v>2</v>
      </c>
      <c r="G41" s="35">
        <v>2.5</v>
      </c>
      <c r="H41" s="35">
        <v>1</v>
      </c>
      <c r="I41" s="35">
        <v>2.5</v>
      </c>
      <c r="J41" s="35">
        <v>2</v>
      </c>
      <c r="K41" s="24">
        <v>3</v>
      </c>
      <c r="L41" s="24">
        <v>2</v>
      </c>
      <c r="M41" s="33">
        <v>2</v>
      </c>
      <c r="N41" s="33">
        <v>1</v>
      </c>
      <c r="O41" s="33">
        <v>2</v>
      </c>
      <c r="P41" s="33">
        <v>0</v>
      </c>
      <c r="Q41" s="33">
        <v>2</v>
      </c>
      <c r="R41" s="33">
        <v>1.5</v>
      </c>
      <c r="S41" s="33">
        <v>2.5</v>
      </c>
      <c r="T41" s="33">
        <v>0</v>
      </c>
      <c r="U41" s="33">
        <v>1.5</v>
      </c>
      <c r="V41" s="33">
        <v>2.5</v>
      </c>
      <c r="W41" s="33">
        <v>2.5</v>
      </c>
      <c r="X41" s="33">
        <v>1.5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</row>
    <row r="42" spans="1:55" s="21" customFormat="1" ht="18.75" customHeight="1">
      <c r="A42" s="13" t="s">
        <v>8</v>
      </c>
      <c r="B42" s="14">
        <f aca="true" t="shared" si="6" ref="B42:I42">SUM(B35:B41)</f>
        <v>28</v>
      </c>
      <c r="C42" s="14">
        <f t="shared" si="6"/>
        <v>11</v>
      </c>
      <c r="D42" s="14">
        <f t="shared" si="6"/>
        <v>14</v>
      </c>
      <c r="E42" s="14">
        <f t="shared" si="6"/>
        <v>24</v>
      </c>
      <c r="F42" s="14">
        <f t="shared" si="6"/>
        <v>22</v>
      </c>
      <c r="G42" s="14">
        <f t="shared" si="6"/>
        <v>24.5</v>
      </c>
      <c r="H42" s="14">
        <f t="shared" si="6"/>
        <v>16.5</v>
      </c>
      <c r="I42" s="14">
        <f t="shared" si="6"/>
        <v>18</v>
      </c>
      <c r="J42" s="14">
        <f aca="true" t="shared" si="7" ref="J42:X42">SUM(J35:J41)</f>
        <v>17</v>
      </c>
      <c r="K42" s="14">
        <f t="shared" si="7"/>
        <v>25.5</v>
      </c>
      <c r="L42" s="14">
        <f t="shared" si="7"/>
        <v>16</v>
      </c>
      <c r="M42" s="14">
        <f t="shared" si="7"/>
        <v>22</v>
      </c>
      <c r="N42" s="14">
        <f t="shared" si="7"/>
        <v>20</v>
      </c>
      <c r="O42" s="14">
        <f t="shared" si="7"/>
        <v>23</v>
      </c>
      <c r="P42" s="14">
        <f t="shared" si="7"/>
        <v>16</v>
      </c>
      <c r="Q42" s="14">
        <f t="shared" si="7"/>
        <v>20</v>
      </c>
      <c r="R42" s="14">
        <f t="shared" si="7"/>
        <v>27.5</v>
      </c>
      <c r="S42" s="14">
        <f t="shared" si="7"/>
        <v>27</v>
      </c>
      <c r="T42" s="14">
        <f t="shared" si="7"/>
        <v>11</v>
      </c>
      <c r="U42" s="14">
        <f t="shared" si="7"/>
        <v>24.5</v>
      </c>
      <c r="V42" s="14">
        <f t="shared" si="7"/>
        <v>18.5</v>
      </c>
      <c r="W42" s="14">
        <f t="shared" si="7"/>
        <v>28.5</v>
      </c>
      <c r="X42" s="14">
        <f t="shared" si="7"/>
        <v>18.5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</row>
    <row r="43" ht="20.25" customHeight="1"/>
    <row r="44" spans="1:55" s="7" customFormat="1" ht="18" customHeight="1">
      <c r="A44" s="10" t="s">
        <v>13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</row>
    <row r="45" spans="1:55" ht="41.25" customHeight="1">
      <c r="A45" s="11" t="s">
        <v>11</v>
      </c>
      <c r="B45" s="24">
        <v>5</v>
      </c>
      <c r="C45" s="24">
        <v>5</v>
      </c>
      <c r="D45" s="24">
        <v>5</v>
      </c>
      <c r="E45" s="24">
        <v>5</v>
      </c>
      <c r="F45" s="24">
        <v>6</v>
      </c>
      <c r="G45" s="24">
        <v>6</v>
      </c>
      <c r="H45" s="24">
        <v>5</v>
      </c>
      <c r="I45" s="24">
        <v>5</v>
      </c>
      <c r="J45" s="24">
        <v>5</v>
      </c>
      <c r="K45" s="24">
        <v>6</v>
      </c>
      <c r="L45" s="24">
        <v>5</v>
      </c>
      <c r="M45" s="33">
        <v>6</v>
      </c>
      <c r="N45" s="33">
        <v>5</v>
      </c>
      <c r="O45" s="33">
        <v>5</v>
      </c>
      <c r="P45" s="33">
        <v>5</v>
      </c>
      <c r="Q45" s="33">
        <v>5</v>
      </c>
      <c r="R45" s="33">
        <v>5</v>
      </c>
      <c r="S45" s="33">
        <v>5</v>
      </c>
      <c r="T45" s="33">
        <v>5</v>
      </c>
      <c r="U45" s="33">
        <v>5</v>
      </c>
      <c r="V45" s="33">
        <v>2</v>
      </c>
      <c r="W45" s="33">
        <v>5</v>
      </c>
      <c r="X45" s="33">
        <v>5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</row>
    <row r="46" spans="1:55" ht="17.25" customHeight="1">
      <c r="A46" s="11" t="s">
        <v>1</v>
      </c>
      <c r="B46" s="24">
        <v>5</v>
      </c>
      <c r="C46" s="24">
        <v>4</v>
      </c>
      <c r="D46" s="24">
        <v>4</v>
      </c>
      <c r="E46" s="24">
        <v>4</v>
      </c>
      <c r="F46" s="24">
        <v>5</v>
      </c>
      <c r="G46" s="24">
        <v>5</v>
      </c>
      <c r="H46" s="24">
        <v>4</v>
      </c>
      <c r="I46" s="24">
        <v>5</v>
      </c>
      <c r="J46" s="24">
        <v>3</v>
      </c>
      <c r="K46" s="24">
        <v>6</v>
      </c>
      <c r="L46" s="24">
        <v>4</v>
      </c>
      <c r="M46" s="33">
        <v>4</v>
      </c>
      <c r="N46" s="33">
        <v>4</v>
      </c>
      <c r="O46" s="33">
        <v>4</v>
      </c>
      <c r="P46" s="33">
        <v>4</v>
      </c>
      <c r="Q46" s="33">
        <v>4</v>
      </c>
      <c r="R46" s="33">
        <v>6</v>
      </c>
      <c r="S46" s="33">
        <v>5</v>
      </c>
      <c r="T46" s="33">
        <v>2</v>
      </c>
      <c r="U46" s="33">
        <v>3</v>
      </c>
      <c r="V46" s="33">
        <v>1</v>
      </c>
      <c r="W46" s="33">
        <v>3</v>
      </c>
      <c r="X46" s="33">
        <v>2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</row>
    <row r="47" spans="1:55" ht="40.5" customHeight="1">
      <c r="A47" s="11" t="s">
        <v>5</v>
      </c>
      <c r="B47" s="24">
        <v>5</v>
      </c>
      <c r="C47" s="24">
        <v>4</v>
      </c>
      <c r="D47" s="24">
        <v>5</v>
      </c>
      <c r="E47" s="24">
        <v>5</v>
      </c>
      <c r="F47" s="24">
        <v>6</v>
      </c>
      <c r="G47" s="24">
        <v>6</v>
      </c>
      <c r="H47" s="24">
        <v>6</v>
      </c>
      <c r="I47" s="24">
        <v>6</v>
      </c>
      <c r="J47" s="24">
        <v>5</v>
      </c>
      <c r="K47" s="24">
        <v>6</v>
      </c>
      <c r="L47" s="24">
        <v>4</v>
      </c>
      <c r="M47" s="33">
        <v>5</v>
      </c>
      <c r="N47" s="33">
        <v>6</v>
      </c>
      <c r="O47" s="33">
        <v>5</v>
      </c>
      <c r="P47" s="33">
        <v>6</v>
      </c>
      <c r="Q47" s="33">
        <v>5</v>
      </c>
      <c r="R47" s="33">
        <v>5</v>
      </c>
      <c r="S47" s="33">
        <v>6</v>
      </c>
      <c r="T47" s="33">
        <v>2</v>
      </c>
      <c r="U47" s="33">
        <v>5</v>
      </c>
      <c r="V47" s="33">
        <v>3</v>
      </c>
      <c r="W47" s="33">
        <v>5</v>
      </c>
      <c r="X47" s="33">
        <v>5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</row>
    <row r="48" spans="1:55" ht="18.75" customHeight="1">
      <c r="A48" s="11" t="s">
        <v>2</v>
      </c>
      <c r="B48" s="24">
        <v>2</v>
      </c>
      <c r="C48" s="24">
        <v>2</v>
      </c>
      <c r="D48" s="24">
        <v>3</v>
      </c>
      <c r="E48" s="24">
        <v>1</v>
      </c>
      <c r="F48" s="24">
        <v>1</v>
      </c>
      <c r="G48" s="24">
        <v>2</v>
      </c>
      <c r="H48" s="24">
        <v>1</v>
      </c>
      <c r="I48" s="24">
        <v>2</v>
      </c>
      <c r="J48" s="24">
        <v>2</v>
      </c>
      <c r="K48" s="24">
        <v>1</v>
      </c>
      <c r="L48" s="24">
        <v>1</v>
      </c>
      <c r="M48" s="33">
        <v>1</v>
      </c>
      <c r="N48" s="33">
        <v>1</v>
      </c>
      <c r="O48" s="33">
        <v>2</v>
      </c>
      <c r="P48" s="33">
        <v>1</v>
      </c>
      <c r="Q48" s="33">
        <v>2</v>
      </c>
      <c r="R48" s="33">
        <v>3</v>
      </c>
      <c r="S48" s="33">
        <v>3</v>
      </c>
      <c r="T48" s="33">
        <v>1</v>
      </c>
      <c r="U48" s="33">
        <v>2</v>
      </c>
      <c r="V48" s="33">
        <v>2</v>
      </c>
      <c r="W48" s="33">
        <v>2</v>
      </c>
      <c r="X48" s="33">
        <v>1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</row>
    <row r="49" spans="1:55" ht="27" customHeight="1">
      <c r="A49" s="11" t="s">
        <v>6</v>
      </c>
      <c r="B49" s="24">
        <v>3</v>
      </c>
      <c r="C49" s="24">
        <v>2</v>
      </c>
      <c r="D49" s="24">
        <v>1</v>
      </c>
      <c r="E49" s="24">
        <v>1</v>
      </c>
      <c r="F49" s="24">
        <v>2</v>
      </c>
      <c r="G49" s="24">
        <v>2</v>
      </c>
      <c r="H49" s="24">
        <v>2</v>
      </c>
      <c r="I49" s="24">
        <v>3</v>
      </c>
      <c r="J49" s="24">
        <v>1</v>
      </c>
      <c r="K49" s="24">
        <v>2</v>
      </c>
      <c r="L49" s="24">
        <v>1</v>
      </c>
      <c r="M49" s="33">
        <v>2</v>
      </c>
      <c r="N49" s="33">
        <v>3</v>
      </c>
      <c r="O49" s="33">
        <v>1</v>
      </c>
      <c r="P49" s="33">
        <v>0</v>
      </c>
      <c r="Q49" s="33">
        <v>1</v>
      </c>
      <c r="R49" s="33">
        <v>2</v>
      </c>
      <c r="S49" s="33">
        <v>2</v>
      </c>
      <c r="T49" s="33">
        <v>1</v>
      </c>
      <c r="U49" s="33">
        <v>1</v>
      </c>
      <c r="V49" s="33">
        <v>2</v>
      </c>
      <c r="W49" s="33">
        <v>1</v>
      </c>
      <c r="X49" s="33">
        <v>1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</row>
    <row r="50" spans="1:55" ht="17.25" customHeight="1">
      <c r="A50" s="11" t="s">
        <v>3</v>
      </c>
      <c r="B50" s="24">
        <v>1</v>
      </c>
      <c r="C50" s="24">
        <v>1</v>
      </c>
      <c r="D50" s="24">
        <v>1</v>
      </c>
      <c r="E50" s="24">
        <v>1</v>
      </c>
      <c r="F50" s="24">
        <v>0</v>
      </c>
      <c r="G50" s="24">
        <v>1</v>
      </c>
      <c r="H50" s="24">
        <v>1</v>
      </c>
      <c r="I50" s="24">
        <v>1</v>
      </c>
      <c r="J50" s="24">
        <v>0</v>
      </c>
      <c r="K50" s="24">
        <v>3</v>
      </c>
      <c r="L50" s="24">
        <v>1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3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1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spans="1:55" ht="18" customHeight="1">
      <c r="A51" s="20" t="s">
        <v>7</v>
      </c>
      <c r="B51" s="35">
        <v>2</v>
      </c>
      <c r="C51" s="35">
        <v>2</v>
      </c>
      <c r="D51" s="35">
        <v>2</v>
      </c>
      <c r="E51" s="35">
        <v>2</v>
      </c>
      <c r="F51" s="35">
        <v>2</v>
      </c>
      <c r="G51" s="35">
        <v>2</v>
      </c>
      <c r="H51" s="35">
        <v>3</v>
      </c>
      <c r="I51" s="35">
        <v>2</v>
      </c>
      <c r="J51" s="35">
        <v>1</v>
      </c>
      <c r="K51" s="24">
        <v>3</v>
      </c>
      <c r="L51" s="24">
        <v>1</v>
      </c>
      <c r="M51" s="33">
        <v>2</v>
      </c>
      <c r="N51" s="33">
        <v>1</v>
      </c>
      <c r="O51" s="33">
        <v>1</v>
      </c>
      <c r="P51" s="33">
        <v>1</v>
      </c>
      <c r="Q51" s="33">
        <v>2</v>
      </c>
      <c r="R51" s="33">
        <v>1</v>
      </c>
      <c r="S51" s="33">
        <v>2</v>
      </c>
      <c r="T51" s="33">
        <v>1</v>
      </c>
      <c r="U51" s="33">
        <v>1</v>
      </c>
      <c r="V51" s="33">
        <v>2</v>
      </c>
      <c r="W51" s="33">
        <v>1</v>
      </c>
      <c r="X51" s="33">
        <v>1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</row>
    <row r="52" spans="1:55" s="21" customFormat="1" ht="18.75" customHeight="1">
      <c r="A52" s="13" t="s">
        <v>8</v>
      </c>
      <c r="B52" s="14">
        <f aca="true" t="shared" si="8" ref="B52:I52">SUM(B45:B51)</f>
        <v>23</v>
      </c>
      <c r="C52" s="14">
        <f t="shared" si="8"/>
        <v>20</v>
      </c>
      <c r="D52" s="14">
        <f t="shared" si="8"/>
        <v>21</v>
      </c>
      <c r="E52" s="14">
        <f t="shared" si="8"/>
        <v>19</v>
      </c>
      <c r="F52" s="14">
        <f t="shared" si="8"/>
        <v>22</v>
      </c>
      <c r="G52" s="14">
        <f t="shared" si="8"/>
        <v>24</v>
      </c>
      <c r="H52" s="14">
        <f t="shared" si="8"/>
        <v>22</v>
      </c>
      <c r="I52" s="14">
        <f t="shared" si="8"/>
        <v>24</v>
      </c>
      <c r="J52" s="14">
        <f aca="true" t="shared" si="9" ref="J52:X52">SUM(J45:J51)</f>
        <v>17</v>
      </c>
      <c r="K52" s="14">
        <f t="shared" si="9"/>
        <v>27</v>
      </c>
      <c r="L52" s="14">
        <f t="shared" si="9"/>
        <v>17</v>
      </c>
      <c r="M52" s="14">
        <f t="shared" si="9"/>
        <v>20</v>
      </c>
      <c r="N52" s="14">
        <f t="shared" si="9"/>
        <v>20</v>
      </c>
      <c r="O52" s="14">
        <f t="shared" si="9"/>
        <v>18</v>
      </c>
      <c r="P52" s="14">
        <f t="shared" si="9"/>
        <v>17</v>
      </c>
      <c r="Q52" s="14">
        <f t="shared" si="9"/>
        <v>19</v>
      </c>
      <c r="R52" s="14">
        <f t="shared" si="9"/>
        <v>25</v>
      </c>
      <c r="S52" s="14">
        <f t="shared" si="9"/>
        <v>23</v>
      </c>
      <c r="T52" s="14">
        <f t="shared" si="9"/>
        <v>12</v>
      </c>
      <c r="U52" s="14">
        <f t="shared" si="9"/>
        <v>17</v>
      </c>
      <c r="V52" s="14">
        <f t="shared" si="9"/>
        <v>12</v>
      </c>
      <c r="W52" s="14">
        <f t="shared" si="9"/>
        <v>17</v>
      </c>
      <c r="X52" s="14">
        <f t="shared" si="9"/>
        <v>16</v>
      </c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</row>
    <row r="53" spans="1:13" ht="20.25" customHeight="1">
      <c r="A53" s="1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55" s="7" customFormat="1" ht="18" customHeight="1">
      <c r="A54" s="10" t="s">
        <v>40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4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</row>
    <row r="55" spans="1:55" s="7" customFormat="1" ht="18" customHeight="1">
      <c r="A55" s="40" t="s">
        <v>8</v>
      </c>
      <c r="B55" s="39">
        <v>29.375</v>
      </c>
      <c r="C55" s="39">
        <v>29.375</v>
      </c>
      <c r="D55" s="39">
        <v>28.75</v>
      </c>
      <c r="E55" s="39">
        <v>28.75</v>
      </c>
      <c r="F55" s="39">
        <v>28.75</v>
      </c>
      <c r="G55" s="39">
        <v>28.75</v>
      </c>
      <c r="H55" s="39">
        <v>28.75</v>
      </c>
      <c r="I55" s="39">
        <v>28.125</v>
      </c>
      <c r="J55" s="39">
        <v>28.125</v>
      </c>
      <c r="K55" s="39">
        <v>28.125</v>
      </c>
      <c r="L55" s="43">
        <v>27.5</v>
      </c>
      <c r="M55" s="39">
        <v>27.5</v>
      </c>
      <c r="N55" s="39">
        <v>27.5</v>
      </c>
      <c r="O55" s="39">
        <v>26.25</v>
      </c>
      <c r="P55" s="39">
        <v>26.25</v>
      </c>
      <c r="Q55" s="39">
        <v>26.25</v>
      </c>
      <c r="R55" s="39">
        <v>26.25</v>
      </c>
      <c r="S55" s="39">
        <v>26.25</v>
      </c>
      <c r="T55" s="39">
        <v>26.25</v>
      </c>
      <c r="U55" s="39">
        <v>25.625</v>
      </c>
      <c r="V55" s="39">
        <v>25</v>
      </c>
      <c r="W55" s="39">
        <v>25</v>
      </c>
      <c r="X55" s="39">
        <v>25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</row>
    <row r="56" spans="1:55" s="7" customFormat="1" ht="18" customHeight="1">
      <c r="A56" s="1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spans="2:55" s="29" customFormat="1" ht="122.25" customHeight="1">
      <c r="B57" s="22" t="s">
        <v>15</v>
      </c>
      <c r="C57" s="22" t="s">
        <v>16</v>
      </c>
      <c r="D57" s="22" t="s">
        <v>17</v>
      </c>
      <c r="E57" s="22" t="s">
        <v>18</v>
      </c>
      <c r="F57" s="22" t="s">
        <v>19</v>
      </c>
      <c r="G57" s="22" t="s">
        <v>20</v>
      </c>
      <c r="H57" s="22" t="s">
        <v>21</v>
      </c>
      <c r="I57" s="22" t="s">
        <v>22</v>
      </c>
      <c r="J57" s="22" t="s">
        <v>23</v>
      </c>
      <c r="K57" s="22" t="s">
        <v>24</v>
      </c>
      <c r="L57" s="22" t="s">
        <v>25</v>
      </c>
      <c r="M57" s="22" t="s">
        <v>26</v>
      </c>
      <c r="N57" s="30" t="s">
        <v>27</v>
      </c>
      <c r="O57" s="30" t="s">
        <v>28</v>
      </c>
      <c r="P57" s="30" t="s">
        <v>29</v>
      </c>
      <c r="Q57" s="30" t="s">
        <v>30</v>
      </c>
      <c r="R57" s="30" t="s">
        <v>31</v>
      </c>
      <c r="S57" s="30" t="s">
        <v>32</v>
      </c>
      <c r="T57" s="30" t="s">
        <v>33</v>
      </c>
      <c r="U57" s="30" t="s">
        <v>34</v>
      </c>
      <c r="V57" s="30" t="s">
        <v>35</v>
      </c>
      <c r="W57" s="30" t="s">
        <v>36</v>
      </c>
      <c r="X57" s="30" t="s">
        <v>37</v>
      </c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9" spans="1:24" s="28" customFormat="1" ht="12.75">
      <c r="A59" s="26" t="s">
        <v>38</v>
      </c>
      <c r="B59" s="27">
        <f>SUM(B55,B52,B42,B32,B22,B12)</f>
        <v>157.375</v>
      </c>
      <c r="C59" s="27">
        <f aca="true" t="shared" si="10" ref="C59:X59">SUM(C55,C52,C42,C32,C22,C12)</f>
        <v>138.375</v>
      </c>
      <c r="D59" s="27">
        <f t="shared" si="10"/>
        <v>129.75</v>
      </c>
      <c r="E59" s="27">
        <f t="shared" si="10"/>
        <v>158.75</v>
      </c>
      <c r="F59" s="27">
        <f t="shared" si="10"/>
        <v>150.75</v>
      </c>
      <c r="G59" s="27">
        <f t="shared" si="10"/>
        <v>150.25</v>
      </c>
      <c r="H59" s="27">
        <f t="shared" si="10"/>
        <v>139.25</v>
      </c>
      <c r="I59" s="27">
        <f t="shared" si="10"/>
        <v>149.125</v>
      </c>
      <c r="J59" s="27">
        <f t="shared" si="10"/>
        <v>123.125</v>
      </c>
      <c r="K59" s="27">
        <f t="shared" si="10"/>
        <v>165.625</v>
      </c>
      <c r="L59" s="27">
        <f t="shared" si="10"/>
        <v>128.5</v>
      </c>
      <c r="M59" s="27">
        <f t="shared" si="10"/>
        <v>151.5</v>
      </c>
      <c r="N59" s="27">
        <f t="shared" si="10"/>
        <v>148.5</v>
      </c>
      <c r="O59" s="27">
        <f t="shared" si="10"/>
        <v>137.25</v>
      </c>
      <c r="P59" s="27">
        <f t="shared" si="10"/>
        <v>126.25</v>
      </c>
      <c r="Q59" s="27">
        <f t="shared" si="10"/>
        <v>137.25</v>
      </c>
      <c r="R59" s="27">
        <f t="shared" si="10"/>
        <v>164.75</v>
      </c>
      <c r="S59" s="27">
        <f t="shared" si="10"/>
        <v>160.25</v>
      </c>
      <c r="T59" s="27">
        <f t="shared" si="10"/>
        <v>110.25</v>
      </c>
      <c r="U59" s="27">
        <f>SUM(U55,U52,U42,U32,U22,U12)</f>
        <v>138.125</v>
      </c>
      <c r="V59" s="27">
        <f t="shared" si="10"/>
        <v>112.5</v>
      </c>
      <c r="W59" s="27">
        <f t="shared" si="10"/>
        <v>147.5</v>
      </c>
      <c r="X59" s="27">
        <f t="shared" si="10"/>
        <v>129.5</v>
      </c>
    </row>
    <row r="61" spans="1:24" ht="12.75">
      <c r="A61" s="37" t="s">
        <v>4</v>
      </c>
      <c r="B61" s="44">
        <f>B59/6</f>
        <v>26.229166666666668</v>
      </c>
      <c r="C61" s="44">
        <f aca="true" t="shared" si="11" ref="C61:X61">C59/6</f>
        <v>23.0625</v>
      </c>
      <c r="D61" s="44">
        <f t="shared" si="11"/>
        <v>21.625</v>
      </c>
      <c r="E61" s="44">
        <f t="shared" si="11"/>
        <v>26.458333333333332</v>
      </c>
      <c r="F61" s="44">
        <f t="shared" si="11"/>
        <v>25.125</v>
      </c>
      <c r="G61" s="44">
        <f t="shared" si="11"/>
        <v>25.041666666666668</v>
      </c>
      <c r="H61" s="44">
        <f t="shared" si="11"/>
        <v>23.208333333333332</v>
      </c>
      <c r="I61" s="44">
        <f t="shared" si="11"/>
        <v>24.854166666666668</v>
      </c>
      <c r="J61" s="44">
        <f t="shared" si="11"/>
        <v>20.520833333333332</v>
      </c>
      <c r="K61" s="44">
        <f t="shared" si="11"/>
        <v>27.604166666666668</v>
      </c>
      <c r="L61" s="44">
        <f t="shared" si="11"/>
        <v>21.416666666666668</v>
      </c>
      <c r="M61" s="44">
        <f t="shared" si="11"/>
        <v>25.25</v>
      </c>
      <c r="N61" s="44">
        <f t="shared" si="11"/>
        <v>24.75</v>
      </c>
      <c r="O61" s="44">
        <f t="shared" si="11"/>
        <v>22.875</v>
      </c>
      <c r="P61" s="44">
        <f t="shared" si="11"/>
        <v>21.041666666666668</v>
      </c>
      <c r="Q61" s="44">
        <f t="shared" si="11"/>
        <v>22.875</v>
      </c>
      <c r="R61" s="44">
        <f t="shared" si="11"/>
        <v>27.458333333333332</v>
      </c>
      <c r="S61" s="44">
        <f t="shared" si="11"/>
        <v>26.708333333333332</v>
      </c>
      <c r="T61" s="44">
        <f>T59/6</f>
        <v>18.375</v>
      </c>
      <c r="U61" s="44">
        <f t="shared" si="11"/>
        <v>23.020833333333332</v>
      </c>
      <c r="V61" s="44">
        <f t="shared" si="11"/>
        <v>18.75</v>
      </c>
      <c r="W61" s="44">
        <f t="shared" si="11"/>
        <v>24.583333333333332</v>
      </c>
      <c r="X61" s="44">
        <f t="shared" si="11"/>
        <v>21.583333333333332</v>
      </c>
    </row>
  </sheetData>
  <mergeCells count="1">
    <mergeCell ref="A2:M2"/>
  </mergeCells>
  <printOptions/>
  <pageMargins left="0.3937007874015748" right="0.1968503937007874" top="0.1968503937007874" bottom="0.2362204724409449" header="0.5118110236220472" footer="0.590551181102362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B1">
      <selection activeCell="S28" sqref="B1:S28"/>
    </sheetView>
  </sheetViews>
  <sheetFormatPr defaultColWidth="9.140625" defaultRowHeight="12.75"/>
  <cols>
    <col min="1" max="1" width="69.140625" style="0" customWidth="1"/>
    <col min="2" max="2" width="6.7109375" style="0" customWidth="1"/>
    <col min="3" max="3" width="6.57421875" style="0" customWidth="1"/>
    <col min="4" max="5" width="6.00390625" style="0" customWidth="1"/>
    <col min="6" max="6" width="4.8515625" style="0" customWidth="1"/>
    <col min="7" max="7" width="5.57421875" style="0" customWidth="1"/>
    <col min="8" max="8" width="5.8515625" style="0" customWidth="1"/>
    <col min="9" max="9" width="9.140625" style="7" customWidth="1"/>
  </cols>
  <sheetData>
    <row r="1" spans="2:17" s="2" customFormat="1" ht="28.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17" s="3" customFormat="1" ht="50.25" customHeight="1"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6"/>
    </row>
    <row r="3" spans="1:17" ht="17.25" customHeight="1">
      <c r="A3" s="1"/>
      <c r="B3" s="4"/>
      <c r="C3" s="4"/>
      <c r="D3" s="4"/>
      <c r="E3" s="4"/>
      <c r="F3" s="4"/>
      <c r="G3" s="4"/>
      <c r="H3" s="4"/>
      <c r="I3" s="8"/>
      <c r="J3" s="4"/>
      <c r="K3" s="4"/>
      <c r="L3" s="4"/>
      <c r="M3" s="4"/>
      <c r="N3" s="4"/>
      <c r="O3" s="4"/>
      <c r="P3" s="4"/>
      <c r="Q3" s="8"/>
    </row>
    <row r="4" spans="1:17" ht="17.25" customHeight="1">
      <c r="A4" s="1"/>
      <c r="B4" s="4"/>
      <c r="C4" s="4"/>
      <c r="D4" s="4"/>
      <c r="E4" s="4"/>
      <c r="F4" s="4"/>
      <c r="G4" s="4"/>
      <c r="H4" s="4"/>
      <c r="I4" s="8"/>
      <c r="J4" s="4"/>
      <c r="K4" s="4"/>
      <c r="L4" s="4"/>
      <c r="M4" s="4"/>
      <c r="N4" s="4"/>
      <c r="O4" s="4"/>
      <c r="P4" s="4"/>
      <c r="Q4" s="8"/>
    </row>
    <row r="5" spans="1:17" ht="17.25" customHeight="1">
      <c r="A5" s="1"/>
      <c r="B5" s="4"/>
      <c r="C5" s="4"/>
      <c r="D5" s="4"/>
      <c r="E5" s="4"/>
      <c r="F5" s="4"/>
      <c r="G5" s="4"/>
      <c r="H5" s="4"/>
      <c r="I5" s="8"/>
      <c r="J5" s="4"/>
      <c r="K5" s="4"/>
      <c r="L5" s="4"/>
      <c r="M5" s="4"/>
      <c r="N5" s="4"/>
      <c r="O5" s="4"/>
      <c r="P5" s="4"/>
      <c r="Q5" s="8"/>
    </row>
    <row r="6" spans="1:17" ht="17.25" customHeight="1">
      <c r="A6" s="1"/>
      <c r="B6" s="4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4"/>
      <c r="P6" s="4"/>
      <c r="Q6" s="8"/>
    </row>
    <row r="7" spans="1:17" ht="17.25" customHeight="1">
      <c r="A7" s="1"/>
      <c r="B7" s="4"/>
      <c r="C7" s="4"/>
      <c r="D7" s="4"/>
      <c r="E7" s="4"/>
      <c r="F7" s="4"/>
      <c r="G7" s="4"/>
      <c r="H7" s="4"/>
      <c r="I7" s="8"/>
      <c r="J7" s="4"/>
      <c r="K7" s="4"/>
      <c r="L7" s="4"/>
      <c r="M7" s="4"/>
      <c r="N7" s="4"/>
      <c r="O7" s="4"/>
      <c r="P7" s="4"/>
      <c r="Q7" s="8"/>
    </row>
    <row r="8" spans="1:17" ht="17.25" customHeight="1">
      <c r="A8" s="1"/>
      <c r="B8" s="4"/>
      <c r="C8" s="4"/>
      <c r="D8" s="4"/>
      <c r="E8" s="4"/>
      <c r="F8" s="4"/>
      <c r="G8" s="4"/>
      <c r="H8" s="4"/>
      <c r="I8" s="8"/>
      <c r="J8" s="4"/>
      <c r="K8" s="4"/>
      <c r="L8" s="4"/>
      <c r="M8" s="4"/>
      <c r="N8" s="4"/>
      <c r="O8" s="4"/>
      <c r="P8" s="4"/>
      <c r="Q8" s="8"/>
    </row>
    <row r="9" spans="1:17" ht="17.25" customHeight="1">
      <c r="A9" s="1"/>
      <c r="B9" s="4"/>
      <c r="C9" s="4"/>
      <c r="D9" s="4"/>
      <c r="E9" s="4"/>
      <c r="F9" s="4"/>
      <c r="G9" s="4"/>
      <c r="H9" s="4"/>
      <c r="I9" s="8"/>
      <c r="J9" s="4"/>
      <c r="K9" s="4"/>
      <c r="L9" s="4"/>
      <c r="M9" s="4"/>
      <c r="N9" s="4"/>
      <c r="O9" s="4"/>
      <c r="P9" s="4"/>
      <c r="Q9" s="8"/>
    </row>
    <row r="10" spans="1:17" ht="17.25" customHeight="1">
      <c r="A10" s="1"/>
      <c r="B10" s="4"/>
      <c r="C10" s="4"/>
      <c r="D10" s="4"/>
      <c r="E10" s="4"/>
      <c r="F10" s="4"/>
      <c r="G10" s="4"/>
      <c r="H10" s="4"/>
      <c r="I10" s="8"/>
      <c r="J10" s="4"/>
      <c r="K10" s="4"/>
      <c r="L10" s="4"/>
      <c r="M10" s="4"/>
      <c r="N10" s="4"/>
      <c r="O10" s="4"/>
      <c r="P10" s="4"/>
      <c r="Q10" s="8"/>
    </row>
    <row r="11" spans="1:17" ht="17.25" customHeight="1">
      <c r="A11" s="1"/>
      <c r="B11" s="4"/>
      <c r="C11" s="4"/>
      <c r="D11" s="4"/>
      <c r="E11" s="4"/>
      <c r="F11" s="4"/>
      <c r="G11" s="4"/>
      <c r="H11" s="4"/>
      <c r="I11" s="8"/>
      <c r="J11" s="4"/>
      <c r="K11" s="4"/>
      <c r="L11" s="4"/>
      <c r="M11" s="4"/>
      <c r="N11" s="4"/>
      <c r="O11" s="4"/>
      <c r="P11" s="4"/>
      <c r="Q11" s="8"/>
    </row>
  </sheetData>
  <mergeCells count="2">
    <mergeCell ref="B1:I1"/>
    <mergeCell ref="J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Напольских</cp:lastModifiedBy>
  <cp:lastPrinted>2007-12-28T05:41:23Z</cp:lastPrinted>
  <dcterms:created xsi:type="dcterms:W3CDTF">1996-10-08T23:32:33Z</dcterms:created>
  <dcterms:modified xsi:type="dcterms:W3CDTF">2008-01-11T12:24:08Z</dcterms:modified>
  <cp:category/>
  <cp:version/>
  <cp:contentType/>
  <cp:contentStatus/>
</cp:coreProperties>
</file>